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DieseArbeitsmappe"/>
  <mc:AlternateContent xmlns:mc="http://schemas.openxmlformats.org/markup-compatibility/2006">
    <mc:Choice Requires="x15">
      <x15ac:absPath xmlns:x15ac="http://schemas.microsoft.com/office/spreadsheetml/2010/11/ac" url="M:\UZ\Rimkus\Ab 2019\EEL\053\Anlagen deutsch\"/>
    </mc:Choice>
  </mc:AlternateContent>
  <xr:revisionPtr revIDLastSave="0" documentId="13_ncr:1_{CE784270-F8E5-4766-83FB-07EC3789B129}" xr6:coauthVersionLast="36" xr6:coauthVersionMax="36" xr10:uidLastSave="{00000000-0000-0000-0000-000000000000}"/>
  <workbookProtection workbookAlgorithmName="SHA-512" workbookHashValue="EvOk+oUmpAW0gz5G/L0Mg1R28gMR1ENJd9L4YNFgehY7WJ2VhI7V/lHIG7G63MAHy8kFoHsvf1Ob3ddbRQo9yQ==" workbookSaltValue="pQDdtnzgLCzzdaAEov9iEg==" workbookSpinCount="100000" lockStructure="1"/>
  <bookViews>
    <workbookView xWindow="0" yWindow="900" windowWidth="55155" windowHeight="24915" tabRatio="877" activeTab="17" xr2:uid="{00000000-000D-0000-FFFF-FFFF00000000}"/>
  </bookViews>
  <sheets>
    <sheet name="Einleitung" sheetId="28" r:id="rId1"/>
    <sheet name="Menü" sheetId="18" r:id="rId2"/>
    <sheet name="Antrag" sheetId="32" r:id="rId3"/>
    <sheet name="Begriffsbestimmungen" sheetId="1" r:id="rId4"/>
    <sheet name="Produktbeschreibung" sheetId="8" r:id="rId5"/>
    <sheet name="Kriterium 1" sheetId="5" r:id="rId6"/>
    <sheet name="2 - Liste der Beschränkungen un" sheetId="26" r:id="rId7"/>
    <sheet name="Kriterium 2.1_2.2" sheetId="33" r:id="rId8"/>
    <sheet name="Kriterium 2.3" sheetId="6" r:id="rId9"/>
    <sheet name="Kriterium 2.4" sheetId="9" r:id="rId10"/>
    <sheet name="Kriterium 2.5_2.6_2.7" sheetId="27" r:id="rId11"/>
    <sheet name="Kriterium 3" sheetId="31" r:id="rId12"/>
    <sheet name="Kriterium 4.1" sheetId="22" r:id="rId13"/>
    <sheet name="Kriterium 4.2_4.3" sheetId="29" r:id="rId14"/>
    <sheet name="Kriterium 5" sheetId="3" r:id="rId15"/>
    <sheet name="Kriterium 6" sheetId="19" r:id="rId16"/>
    <sheet name="Kriterium 7 und 8" sheetId="20" r:id="rId17"/>
    <sheet name="Kriterium 9 und 10" sheetId="21" r:id="rId18"/>
    <sheet name="Lists" sheetId="4" state="hidden" r:id="rId19"/>
  </sheets>
  <definedNames>
    <definedName name="Covered_Flexography">#REF!</definedName>
    <definedName name="Covered_Heatset_Offset_Printing">#REF!</definedName>
    <definedName name="Covered_Non_Publication_Rotogravure">#REF!</definedName>
    <definedName name="Covered_Publication_Rotogravure">#REF!</definedName>
    <definedName name="I1_1_Coldset_Web_Offset_Calculation">#REF!</definedName>
    <definedName name="I1_1_Digital_Printing_Calculation">#REF!</definedName>
    <definedName name="I1_1_Flexography_Calculation">#REF!</definedName>
    <definedName name="I1_1_Heatset_Web_Offset_Calculation">#REF!</definedName>
    <definedName name="I1_1_Non_Pub_Rotogravure_Calculation">#REF!</definedName>
    <definedName name="I1_1_Publication_Rotogravure_Calculation">#REF!</definedName>
    <definedName name="I1_1_Rotary_Screen_Printing_Calculation">#REF!</definedName>
    <definedName name="I1_1_Sheet_Fed_Offset_Calculation">#REF!</definedName>
    <definedName name="I1_Coldset_Offset_Printing_Calculation">#REF!</definedName>
    <definedName name="I1_Digital_Printing_Calculation">#REF!</definedName>
    <definedName name="I1_Flexography_Calculation">#REF!</definedName>
    <definedName name="I1_Heatset_Calculation">#REF!</definedName>
    <definedName name="I1_Non_Pub_Rotogravure_Calculation">#REF!</definedName>
    <definedName name="I1_Publication_Rotogravure_Calculation">#REF!</definedName>
    <definedName name="I1_Rotary_Screen_Printing_Calculation">#REF!</definedName>
    <definedName name="I1_Sheet_Fed_Offset_Calculation">#REF!</definedName>
    <definedName name="I2_Flexography_Calculation">#REF!</definedName>
    <definedName name="I2_Non_Pub_Rotogravure_Calculation">#REF!</definedName>
    <definedName name="I2_Publication_Rotogravure_Calculation">#REF!</definedName>
    <definedName name="I2_Rotary_Screen_Printing_Calculation">#REF!</definedName>
    <definedName name="I2_Sheet_Fed_Offset_Calculation">#REF!</definedName>
    <definedName name="List_Waste_">List_Waste[]</definedName>
    <definedName name="List_Waste_A">List_Waste[]</definedName>
    <definedName name="Materials_List_1_">Materials_List_1[Spalte1]</definedName>
    <definedName name="Materials_List_1_C">Materials_List_1[Spalte1]</definedName>
    <definedName name="O1_Flexography_Calculation">#REF!</definedName>
    <definedName name="O1_Heatset_Calculation">#REF!</definedName>
    <definedName name="O1_Non_Pub_Rotogravure_Calculation">#REF!</definedName>
    <definedName name="O1_Publication_Rotogravure_Calculation">#REF!</definedName>
    <definedName name="O1_Rotary_Screen_Printing_Calculation">#REF!</definedName>
    <definedName name="O2_Coldset_Web_Offset_Calculation">#REF!</definedName>
    <definedName name="O2_Digital_Printing_Calculation">#REF!</definedName>
    <definedName name="O2_Flexography_Calculation">#REF!</definedName>
    <definedName name="O2_Heatset_Web_Offset_Calculation">#REF!</definedName>
    <definedName name="O2_Non_Publication_Rotogravure_Calculation">#REF!</definedName>
    <definedName name="O2_Publication_Rotogravure_Calculation">#REF!</definedName>
    <definedName name="O2_Rotary_Screen_Printing_Calculation">#REF!</definedName>
    <definedName name="O2_Sheet_Fed_Offset_Calculation">#REF!</definedName>
    <definedName name="O3_Heatset_Calculation">#REF!</definedName>
    <definedName name="O4_Coldset_Web_Offset_Calculation">#REF!</definedName>
    <definedName name="O4_Digital_Printing_Calculation">#REF!</definedName>
    <definedName name="O4_Flexography_Calculation">#REF!</definedName>
    <definedName name="O4_Heatset_Web_Offset_Calculation">#REF!</definedName>
    <definedName name="O4_Non_Publication_Rotogravure_Calculation">#REF!</definedName>
    <definedName name="O4_Publication_Rotogravure_Calculation">#REF!</definedName>
    <definedName name="O4_Rotary_Screen_Printing_Calculation">#REF!</definedName>
    <definedName name="O4_Sheet_Fed_Offset_Calculation">#REF!</definedName>
    <definedName name="O5_Digital_Printing_Calculation">#REF!</definedName>
    <definedName name="O5_Flexography_Calculation">#REF!</definedName>
    <definedName name="O5_Heatset_Calculation">#REF!</definedName>
    <definedName name="O5_Non_Pub_Rotogravure_Calculation">#REF!</definedName>
    <definedName name="O5_Publication_Rotogravure_Calculation">#REF!</definedName>
    <definedName name="O5_Rotary_Screen_Printing_Calculation">#REF!</definedName>
    <definedName name="O6_Coldset_Offset_Printing_Calculation">#REF!</definedName>
    <definedName name="O6_Digital_Printing_Calculation">#REF!</definedName>
    <definedName name="O6_Flexography_Calculation">#REF!</definedName>
    <definedName name="O6_Heatset_Calculation">#REF!</definedName>
    <definedName name="O6_Non_Pub_Rotogravure_Calculation">#REF!</definedName>
    <definedName name="O6_Publication_Rotogravure_Calculation">#REF!</definedName>
    <definedName name="O6_Rotary_Screen_Printing_Calculation">#REF!</definedName>
    <definedName name="O6_Sheet_Fed_Offset_Calculation">#REF!</definedName>
    <definedName name="O7_Flexography_Calculation">#REF!</definedName>
    <definedName name="O7_Non_Pub_Rotogravure_Calculation">#REF!</definedName>
    <definedName name="O7_Publication_Rotogravure_Calculation">#REF!</definedName>
    <definedName name="O7_Rotary_Screen_Printing_Calculation">#REF!</definedName>
    <definedName name="O7_Sheet_Fed_Offset_Calculation">#REF!</definedName>
    <definedName name="O8_Flexography_Calculation">#REF!</definedName>
    <definedName name="O8_Non_Pub_Rotogravure_Calculation">#REF!</definedName>
    <definedName name="O8_Publication_Rotogravure_Calculation">#REF!</definedName>
    <definedName name="O8_Rotary_Screen_Printing_Calculation">#REF!</definedName>
    <definedName name="O8_Sheet_Fed_Offset_Calculation">#REF!</definedName>
    <definedName name="O9_Coldset_Web_Offset_Calculation">#REF!</definedName>
    <definedName name="O9_Digital_Printing_Calculation">#REF!</definedName>
    <definedName name="O9_Flexography_Calculation">#REF!</definedName>
    <definedName name="O9_Heatset_Web_Offset_Calculation">#REF!</definedName>
    <definedName name="O9_Non_Publication_Rotogravure_Calculation">#REF!</definedName>
    <definedName name="O9_Publication_Rotogravure_Calculation">#REF!</definedName>
    <definedName name="O9_Rotary_Screen_Printing_Calculation">#REF!</definedName>
    <definedName name="O9_Sheet_Fed_Offset_Calculation">#REF!</definedName>
    <definedName name="Solids_Flexography_Calculation">#REF!</definedName>
    <definedName name="Solids_Heatset_Calculation">#REF!</definedName>
    <definedName name="Solids_Non_Pub_Rotogravure_Calculation">#REF!</definedName>
    <definedName name="Waste_Gas_Emissions_Coldset_Web_Offset">#REF!</definedName>
    <definedName name="Waste_Gas_Emissions_Digital_Printing">#REF!</definedName>
    <definedName name="Waste_Gas_Emissions_Flexography">#REF!</definedName>
    <definedName name="Waste_Gas_Emissions_Heatset_Offset">#REF!</definedName>
    <definedName name="Waste_Gas_Emissions_Non_Publication_Rotogravue">#REF!</definedName>
    <definedName name="Waste_Gas_Emissions_Publication_Rotogravure">#REF!</definedName>
    <definedName name="Waste_Gas_Emissions_Rotary_Screen_Printing">#REF!</definedName>
    <definedName name="Waste_Gas_Emissions_Sheet_Fed_Offse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2" i="3" l="1"/>
  <c r="K61" i="3"/>
  <c r="K44" i="3"/>
  <c r="K43" i="3"/>
  <c r="K42" i="3"/>
  <c r="K41" i="3"/>
  <c r="J43" i="3"/>
  <c r="J42" i="3"/>
  <c r="J41" i="3"/>
  <c r="R61" i="26" l="1"/>
  <c r="R60" i="26"/>
  <c r="R59" i="26"/>
  <c r="R58" i="26"/>
  <c r="R57" i="26"/>
  <c r="R56" i="26"/>
  <c r="R55" i="26"/>
  <c r="R54" i="26"/>
  <c r="R53" i="26"/>
  <c r="R52" i="26"/>
  <c r="R51" i="26"/>
  <c r="R50" i="26"/>
  <c r="R49" i="26"/>
  <c r="R48" i="26"/>
  <c r="R47" i="26"/>
  <c r="R46" i="26"/>
  <c r="R45" i="26"/>
  <c r="R44" i="26"/>
  <c r="R43" i="26"/>
  <c r="R42" i="26"/>
  <c r="R41" i="26"/>
  <c r="R40" i="26"/>
  <c r="R39" i="26"/>
  <c r="R38" i="26"/>
  <c r="R37" i="26"/>
  <c r="R36" i="26"/>
  <c r="R35" i="26"/>
  <c r="R34" i="26"/>
  <c r="R33" i="26"/>
  <c r="R32" i="26"/>
  <c r="R31" i="26"/>
  <c r="R30" i="26"/>
  <c r="R29" i="26"/>
  <c r="R28" i="26"/>
  <c r="R27" i="26"/>
  <c r="R26" i="26"/>
  <c r="R25" i="26"/>
  <c r="R24" i="26"/>
  <c r="R23" i="26"/>
  <c r="R22" i="26"/>
  <c r="R21" i="26"/>
  <c r="R20" i="26"/>
  <c r="R19" i="26"/>
  <c r="R18" i="26"/>
  <c r="R17" i="26"/>
  <c r="R16" i="26"/>
  <c r="R15" i="26"/>
  <c r="R14" i="26"/>
  <c r="R13" i="26"/>
  <c r="R12" i="26"/>
  <c r="R11" i="26"/>
  <c r="R10" i="26"/>
  <c r="W61" i="26" l="1"/>
  <c r="W60" i="26"/>
  <c r="W49" i="26"/>
  <c r="W48" i="26"/>
  <c r="X48" i="26" s="1"/>
  <c r="W47" i="26"/>
  <c r="W46" i="26"/>
  <c r="W45" i="26"/>
  <c r="W44" i="26"/>
  <c r="X44" i="26" s="1"/>
  <c r="W43" i="26"/>
  <c r="W42" i="26"/>
  <c r="W41" i="26"/>
  <c r="W40" i="26"/>
  <c r="X40" i="26" s="1"/>
  <c r="W39" i="26"/>
  <c r="W38" i="26"/>
  <c r="W37" i="26"/>
  <c r="X37" i="26" s="1"/>
  <c r="W36" i="26"/>
  <c r="X36" i="26" s="1"/>
  <c r="W35" i="26"/>
  <c r="W34" i="26"/>
  <c r="W33" i="26"/>
  <c r="W32" i="26"/>
  <c r="X32" i="26" s="1"/>
  <c r="W31" i="26"/>
  <c r="W30" i="26"/>
  <c r="W29" i="26"/>
  <c r="X29" i="26" s="1"/>
  <c r="W28" i="26"/>
  <c r="X28" i="26" s="1"/>
  <c r="W27" i="26"/>
  <c r="W26" i="26"/>
  <c r="W25" i="26"/>
  <c r="W24" i="26"/>
  <c r="X24" i="26" s="1"/>
  <c r="W23" i="26"/>
  <c r="W22" i="26"/>
  <c r="W21" i="26"/>
  <c r="X21" i="26" s="1"/>
  <c r="W20" i="26"/>
  <c r="X20" i="26" s="1"/>
  <c r="W19" i="26"/>
  <c r="X19" i="26" s="1"/>
  <c r="W18" i="26"/>
  <c r="W17" i="26"/>
  <c r="X17" i="26" s="1"/>
  <c r="W16" i="26"/>
  <c r="X16" i="26" s="1"/>
  <c r="W15" i="26"/>
  <c r="X15" i="26" s="1"/>
  <c r="W14" i="26"/>
  <c r="W13" i="26"/>
  <c r="X13" i="26" s="1"/>
  <c r="W12" i="26"/>
  <c r="X12" i="26" s="1"/>
  <c r="X61" i="26"/>
  <c r="X60" i="26"/>
  <c r="X49" i="26"/>
  <c r="X47" i="26"/>
  <c r="X46" i="26"/>
  <c r="X45" i="26"/>
  <c r="X43" i="26"/>
  <c r="X42" i="26"/>
  <c r="X41" i="26"/>
  <c r="X39" i="26"/>
  <c r="X38" i="26"/>
  <c r="X35" i="26"/>
  <c r="X34" i="26"/>
  <c r="X33" i="26"/>
  <c r="X31" i="26"/>
  <c r="X30" i="26"/>
  <c r="X27" i="26"/>
  <c r="X26" i="26"/>
  <c r="X25" i="26"/>
  <c r="X23" i="26"/>
  <c r="X22" i="26"/>
  <c r="X18" i="26"/>
  <c r="X14" i="26"/>
  <c r="W89" i="26" l="1"/>
  <c r="R89" i="26"/>
  <c r="S89" i="26" s="1"/>
  <c r="X89" i="26" l="1"/>
  <c r="S36" i="26" l="1"/>
  <c r="S61" i="26"/>
  <c r="S60" i="26"/>
  <c r="S49" i="26"/>
  <c r="S48" i="26"/>
  <c r="S47" i="26"/>
  <c r="S46" i="26"/>
  <c r="S45" i="26"/>
  <c r="S44" i="26"/>
  <c r="S43" i="26"/>
  <c r="S42" i="26"/>
  <c r="S41" i="26"/>
  <c r="S40" i="26"/>
  <c r="S39" i="26"/>
  <c r="S38" i="26"/>
  <c r="S37" i="26"/>
  <c r="S35" i="26"/>
  <c r="S34" i="26"/>
  <c r="S33" i="26"/>
  <c r="S32" i="26"/>
  <c r="S31" i="26"/>
  <c r="S30" i="26"/>
  <c r="S29" i="26"/>
  <c r="S28" i="26"/>
  <c r="S27" i="26"/>
  <c r="S26" i="26"/>
  <c r="S25" i="26"/>
  <c r="S24" i="26"/>
  <c r="S23" i="26"/>
  <c r="S22" i="26"/>
  <c r="S21" i="26"/>
  <c r="S20" i="26"/>
  <c r="S19" i="26"/>
  <c r="S18" i="26"/>
  <c r="S17" i="26"/>
  <c r="S16" i="26"/>
  <c r="S15" i="26"/>
  <c r="S14" i="26"/>
  <c r="S13" i="26"/>
  <c r="S12" i="26"/>
  <c r="S11" i="26"/>
  <c r="S10" i="26"/>
  <c r="V61" i="26"/>
  <c r="V60" i="26"/>
  <c r="V49" i="26"/>
  <c r="V48" i="26"/>
  <c r="V47" i="26"/>
  <c r="V46" i="26"/>
  <c r="V45" i="26"/>
  <c r="V44" i="26"/>
  <c r="V43" i="26"/>
  <c r="V42" i="26"/>
  <c r="V41" i="26"/>
  <c r="V40" i="26"/>
  <c r="V39" i="26"/>
  <c r="V38" i="26"/>
  <c r="V37" i="26"/>
  <c r="V36" i="26"/>
  <c r="V35" i="26"/>
  <c r="V34" i="26"/>
  <c r="V33" i="26"/>
  <c r="V32" i="26"/>
  <c r="V31" i="26"/>
  <c r="V30" i="26"/>
  <c r="V29" i="26"/>
  <c r="V28" i="26"/>
  <c r="V27" i="26"/>
  <c r="V26" i="26"/>
  <c r="V25" i="26"/>
  <c r="V24" i="26"/>
  <c r="V23" i="26"/>
  <c r="V22" i="26"/>
  <c r="V21" i="26"/>
  <c r="V20" i="26"/>
  <c r="V19" i="26"/>
  <c r="V18" i="26"/>
  <c r="V17" i="26"/>
  <c r="V16" i="26"/>
  <c r="V15" i="26"/>
  <c r="V14" i="26"/>
  <c r="V13" i="26"/>
  <c r="V12" i="26"/>
  <c r="V11" i="26"/>
  <c r="V10" i="26"/>
  <c r="W10" i="26" s="1"/>
  <c r="X10" i="26" s="1"/>
  <c r="J62" i="3"/>
  <c r="J61" i="3"/>
  <c r="J60" i="3"/>
  <c r="J63" i="3"/>
  <c r="W11" i="26" l="1"/>
  <c r="X11" i="26" s="1"/>
  <c r="L29" i="22"/>
  <c r="L39" i="22"/>
  <c r="Q63" i="3" l="1"/>
  <c r="Q62" i="3"/>
  <c r="Q61" i="3"/>
  <c r="Q44" i="3"/>
  <c r="Q43" i="3"/>
  <c r="Q42" i="3"/>
  <c r="Q41" i="3"/>
  <c r="H40" i="22" l="1"/>
  <c r="H39" i="22"/>
  <c r="H30" i="22"/>
  <c r="H29" i="22"/>
  <c r="B16" i="8" l="1"/>
  <c r="O61" i="3" l="1"/>
  <c r="O62" i="3"/>
  <c r="P63" i="3"/>
  <c r="P62" i="3"/>
  <c r="P61" i="3"/>
  <c r="P60" i="3"/>
  <c r="P59" i="3"/>
  <c r="P40" i="3"/>
  <c r="P41" i="3"/>
  <c r="P44" i="3"/>
  <c r="P43" i="3"/>
  <c r="P42" i="3"/>
  <c r="O44" i="3"/>
  <c r="O43" i="3"/>
  <c r="O42" i="3"/>
  <c r="H38" i="22" l="1"/>
  <c r="H37" i="22"/>
  <c r="H36" i="22"/>
  <c r="H35" i="22"/>
  <c r="H28" i="22"/>
  <c r="H27" i="22"/>
  <c r="H26" i="22"/>
  <c r="H25" i="22"/>
  <c r="H41" i="22" l="1"/>
  <c r="P35" i="22" s="1"/>
  <c r="H31" i="22"/>
  <c r="P25" i="22" s="1"/>
  <c r="K63" i="3" l="1"/>
  <c r="O63" i="3" s="1"/>
  <c r="O41" i="3"/>
  <c r="K40" i="3"/>
  <c r="O40" i="3" s="1"/>
  <c r="Q40" i="3" s="1"/>
  <c r="J44" i="3"/>
  <c r="J40" i="3"/>
  <c r="K60" i="3"/>
  <c r="O60" i="3" s="1"/>
  <c r="Q60" i="3" s="1"/>
  <c r="K59" i="3"/>
  <c r="O59" i="3" s="1"/>
  <c r="Q59" i="3" s="1"/>
  <c r="J59" i="3"/>
</calcChain>
</file>

<file path=xl/sharedStrings.xml><?xml version="1.0" encoding="utf-8"?>
<sst xmlns="http://schemas.openxmlformats.org/spreadsheetml/2006/main" count="1153" uniqueCount="701">
  <si>
    <t>Ecolabel Druckerzeugnisse und weiterverarbeitete Papiererzeugnisse</t>
  </si>
  <si>
    <t>Gehe zu Menü →</t>
  </si>
  <si>
    <t xml:space="preserve">Part B - Produktbeurteilung und -prüfung </t>
  </si>
  <si>
    <t>Teil B des Benutzerhandbuches soll Sie bei der Beantragung des EU Ecolabels unterstützen. Er enthält eine Übersicht aller Daten, Tests und Dokumentationen, die zum Nachweis der Konformität erforderlich sind.</t>
  </si>
  <si>
    <t>Grundlage für dieses Handbuch ist der Beschluss der Kommission (EU) 2020/XXX zur Festlegung von Umweltkriterien für die Vergabe des EU Ecolabels für Druckerzeugnisse, weiterverarbeitete Papiererzeugnisse und Papiertragetaschen. Eine Kopie der Kriterien findet sich unter:</t>
  </si>
  <si>
    <t>Ziel dieses Dokuments ist es nicht, den Inhalt der Kriterien wiederzugeben, sondern bei deren Auslegung zu helfen und hilfreiche Erklärungen und Erläuterungen zu liefern. In Teil B findet sich jede Kriteriumsbezeichnung als Überschrift zusammen mit einer kurzen Zusammenfassung der Dokumente, die für die Überprüfung des Kriteriums erforderlich sind. Der genaue Wortlaut des Kriteriums wurde nicht in dieses Benutzerhandbuch aufgenommen. Es enthält nur zusätzliche Informationen, Erläuterungen und Erklärungen.</t>
  </si>
  <si>
    <t>Bitte lesen Sie sich die Anweisungen aufmerksam durch, ehe Sie das Antragsformular ausfüllen!</t>
  </si>
  <si>
    <t>Dieses Benutzerhandbuch dient nur zu Informationszwecken; es bildet keinerlei Rechtsgrundlage und ersetzt in keiner Weise den Beschluss der Kommission oder einschlägige gesetzliche Bestimmungen. Bei Unklarheiten bezüglich bestimmter Punkte dieses Handbuchs wenden Sie sich bitte an die zuständige nationale Stelle.</t>
  </si>
  <si>
    <t>Hier finden Sie eine Liste der nachfolgenden Tabellenblätter. Durch Anklicken der Titel öffnet sich das entsprechende Tabellenblatt.</t>
  </si>
  <si>
    <t>Beschreibung</t>
  </si>
  <si>
    <t>Allgemeines</t>
  </si>
  <si>
    <t>Einleitung</t>
  </si>
  <si>
    <t>Antrag</t>
  </si>
  <si>
    <t>Angaben zum Antragsteller, zum Produkt, zu diesem Antrag und den Voraussetzungen eingeben.</t>
  </si>
  <si>
    <t>Begriffsbestimmungen</t>
  </si>
  <si>
    <t>Produktbeschreibung</t>
  </si>
  <si>
    <t>Allgemeinen Informationen zu Produktgruppen, Materialien und Produktzusammensetzung eingeben.</t>
  </si>
  <si>
    <t>Kriterium 1 - Substrat</t>
  </si>
  <si>
    <t>1 – Substrat des Ecolabel-Erzeugnisses</t>
  </si>
  <si>
    <t>Kriterium 2 - Beschränkungen unterworfene Stoffe</t>
  </si>
  <si>
    <t>2 – Liste der Beschränkungen unterworfenen Stoffe</t>
  </si>
  <si>
    <t>2.1 – Beschränkungen für besonders besorgniserregende Stoffe (Substances of Very High Concern — SVHC)</t>
  </si>
  <si>
    <t>2.2 – Beschränkungen für Stoffe, die gemäß der Verordnung (EG) Nr. 1272/2008 des Europäischen Parlaments und des Rates eingestuft sind</t>
  </si>
  <si>
    <t>2.3 – Biozidprodukte und biozide Wirkstoffe</t>
  </si>
  <si>
    <t>2.4 – Reinigungsmittel</t>
  </si>
  <si>
    <t>2.5 – Alkylphenolethoxylate, halogenierte Lösungsmittel und Phthalate</t>
  </si>
  <si>
    <t>2.6 – Weitere Beschränkungen für Druckfarben, Toner und Lacke</t>
  </si>
  <si>
    <t>2.7 – Rückgewinnung von beim Rotationstiefdruck verwendetem Toluol</t>
  </si>
  <si>
    <t>Kriterium 3 - Wiederverwertbarkeit</t>
  </si>
  <si>
    <t>3 – Wiederverwertbarkeit</t>
  </si>
  <si>
    <t>Entfernbarkeit von Teilen, die nicht aus Papier bestehen, Repulpierbarkeit, Entfernbarkeit von Klebstoffen, Deinkbarkeit</t>
  </si>
  <si>
    <t>Kriterium 4 - Emissionen</t>
  </si>
  <si>
    <t>4.1 – Beim Rotationstiefdruck anfallende Emissionen in Wasser</t>
  </si>
  <si>
    <t>4.2 – Druckereien, die in den Anwendungsbereich der Richtlinie 2010/75/EU fallen</t>
  </si>
  <si>
    <t>4.3 – Druckereien, die nicht in den Anwendungsbereich der Richtlinie 2010/75/EU fallen</t>
  </si>
  <si>
    <t>Kriterium 5 - Abfall</t>
  </si>
  <si>
    <t>5.1 – System für die Abfallbewirtschaftung</t>
  </si>
  <si>
    <t>5.2 – Für das Recycling vorgesehenes Papier aus Druckereien</t>
  </si>
  <si>
    <t>5.3 – Für das Recycling vorgesehenes Papier aus Produktionsstätten für Schreibwaren aus Papier und Papiertragetaschen</t>
  </si>
  <si>
    <r>
      <rPr>
        <b/>
        <sz val="11"/>
        <color theme="1"/>
        <rFont val="Calibri"/>
        <family val="2"/>
        <scheme val="minor"/>
      </rPr>
      <t xml:space="preserve">Kriterium 6 - </t>
    </r>
    <r>
      <rPr>
        <b/>
        <sz val="11"/>
        <color rgb="FF000000"/>
        <rFont val="Calibri"/>
        <family val="2"/>
        <scheme val="minor"/>
      </rPr>
      <t>Energieverbrauch</t>
    </r>
  </si>
  <si>
    <t>6 – Energieverbrauch</t>
  </si>
  <si>
    <t>Erklärung zum Energiemanagement</t>
  </si>
  <si>
    <t>Kriterium 7 - Schulung</t>
  </si>
  <si>
    <t>7 – Schulung</t>
  </si>
  <si>
    <t>Erklärung zur Schulung der Mitarbeiter.</t>
  </si>
  <si>
    <t>Kriterium 8 - Gebrauchstauglichkeit</t>
  </si>
  <si>
    <t>8 – Gebrauchstauglichkeit</t>
  </si>
  <si>
    <t>Erklärung zu Leistung, Handhabung und Qualität.</t>
  </si>
  <si>
    <t>Kriterium 9 - Angaben auf dem Produkt</t>
  </si>
  <si>
    <t>9 – Angaben auf dem Produkt</t>
  </si>
  <si>
    <t>Erklärung zu erforderlichen Angaben auf dem Produkt.</t>
  </si>
  <si>
    <t>Kriterium 10 - Für das Ecolabel vorgeschriebene Angaben</t>
  </si>
  <si>
    <t>10 – Für das Ecolabel vorgeschriebene Angaben</t>
  </si>
  <si>
    <t>Erklärung zur ordnungsgemäßen Verwendung (Designrichtlinien) des EU Ecolabels.</t>
  </si>
  <si>
    <t>EU Ecolabel Druckerzeugnisse und weiterverarbeitete Papiererzeugnisse</t>
  </si>
  <si>
    <t>← Menü</t>
  </si>
  <si>
    <t>WARNHINWEIS: DER ANTRAGSTELLER MUSS ALLE ZELLEN IN DER SPALTE „ANTWORTEN/OPTIONEN“ AUSFÜLLEN! (WEISSE ZELLEN)</t>
  </si>
  <si>
    <t>Abfrage</t>
  </si>
  <si>
    <t>Antworten / Optionen
 (vom Antragsteller auszufüllen)</t>
  </si>
  <si>
    <t>HINWEIS 
(vom Antragsteller bei Bedarf auszufüllen)</t>
  </si>
  <si>
    <t>ANTRAGSTELLER</t>
  </si>
  <si>
    <t>Vollständige Bezeichnung des beantragenden Unternehmens</t>
  </si>
  <si>
    <t>Adresse
(vollständige Adresse mit Straße, Hausnummer, PLZ, Land usw.)</t>
  </si>
  <si>
    <t>Name des gesetzlichen Vertreters</t>
  </si>
  <si>
    <t>Position</t>
  </si>
  <si>
    <t>Tel.-Nr.</t>
  </si>
  <si>
    <t>Fax-Nr.</t>
  </si>
  <si>
    <t>E-Mail</t>
  </si>
  <si>
    <t>Wenn zutreffend, vorhandene Lizenznr.</t>
  </si>
  <si>
    <t>PRODUKT</t>
  </si>
  <si>
    <t>Eingetragene Handelsbezeichnung(en) des Produkts
(wenn sich der Antrag auf mehr als ein Produkt bezieht, bitte separate Produkte in einzelne Zeilen eintragen)</t>
  </si>
  <si>
    <t>Produktart</t>
  </si>
  <si>
    <t>DIESER ANTRAG</t>
  </si>
  <si>
    <t xml:space="preserve">Ist dies der erste Antrag eines EU Ecolabels für das/die oben angegebene(n) Produkt(e)? </t>
  </si>
  <si>
    <t>Soll mit diesem Antrag das EU Ecolabel zu einem bestehenden Umweltzeichen für Ihr Produkt hinzugefügt werden?</t>
  </si>
  <si>
    <t>Bitte geben Sie sämtliche sonstigen Umweltkennzeichnungsinitiativen (Umweltzeichen, Chartas, Sonstiges) an, in deren Rahmen das Produkt bereits registriert ist oder ein Antrag eingereicht wurde.</t>
  </si>
  <si>
    <t xml:space="preserve">Bei Eingang des Antrags stellt die zuständige Stelle den Antragstellern eine nicht erstattbare Antragsgebühr in Rechnung. Wenn der Antrag erfolgreich ist, kann die zuständige Stelle dem Lizenzinhaber eine jährliche Gebühr in Rechnung stellen (bitte wenden Sie sich an Ihre zuständige Stelle). Sie wendet alle zutreffenden Nachlässe an. Möchten Sie einen Gebührennachlass als KMU oder Kleinstunternehmen beantragen? </t>
  </si>
  <si>
    <t>Handelt es sich um ein Kleinstunternehmen entsprechend der Definition aus der Empfehlung der Kommission 2003/361/EG – d.h. weniger als 10 Beschäftigte und ein Jahresumsatz oder eine Bilanzsumme von maximal 2 Mio. Euro?</t>
  </si>
  <si>
    <t xml:space="preserve">Handelt es sich um ein kleines oder mittleres Unternehmen entsprechend der Definition aus der Empfehlung der Kommission 2003/361/EG – d.h. weniger als 250 Beschäftigte und ein Jahresumsatz von maximal 50 Mio. Euro oder eine Bilanzsumme von maximal 43 Mio. Euro? </t>
  </si>
  <si>
    <t>Ist das Unternehmen in einem Entwicklungsland ansässig (entsprechend der Liste der entwicklungshilfebeziehenden Länder des Ausschusses für Entwicklungshilfe der OECD)?</t>
  </si>
  <si>
    <t>Ist das Unternehmen im EMAS-Register eingetragen und/oder nach ISO 14001 zertifiziert und hat sich das Unternehmen in seiner Umweltschutzrichtlinie dazu verpflichtet, dass seine Ecolabel-Produkte während der gesamten Geltungsdauer des Vertrags die Produktgruppen-Kriterien des EU Ecolabel erfüllen?</t>
  </si>
  <si>
    <t>Möchten Sie einen Gebührennachlass für EMAS-Eintragung oder Zertifizierung nach EN ISO beantragen?</t>
  </si>
  <si>
    <t xml:space="preserve">PRE-REQUISITES (legal requirements) </t>
  </si>
  <si>
    <t>Erklären Sie, dass:
Das Druckerzeugnis / weiterverarbeitete Papiererzeugnis alle gesetzlichen Anforderungen des Landes oder der Länder, in denen es auf dem Markt ist, erfüllt.</t>
  </si>
  <si>
    <t>VERPFLICHTUNGEN</t>
  </si>
  <si>
    <t>Verpflichten Sie sich:
sämtliche wesentlichen Änderungen daran oder an den Produktionsprozessen unverzüglich zu melden.</t>
  </si>
  <si>
    <t>Vom Antragsteller auszufüllen:</t>
  </si>
  <si>
    <t>Ich, der/die Unterzeichnete erkläre hiermit, dass die vorstehenden Angaben wahrheitsgetreu sind.</t>
  </si>
  <si>
    <t>Ort und Datum</t>
  </si>
  <si>
    <t>Firma</t>
  </si>
  <si>
    <t>Name der zuständigen Person, Telefonnummer und E-Mail</t>
  </si>
  <si>
    <t>OPTIONAL: Ausweisnummer der zuständigen Person</t>
  </si>
  <si>
    <t>(Ausweiskopie ist einzureichen)</t>
  </si>
  <si>
    <t>Klebstoffapplikation</t>
  </si>
  <si>
    <t>Bezeichnet verarbeitete Klebstoffe, die bei der Herstellung von Papiererzeugnissen verwendet wurden (meist als Filme aufgetragen).</t>
  </si>
  <si>
    <t>Anhang Druckerzeugnisse und weiterverarbeitete Papiererzeugnisse</t>
  </si>
  <si>
    <t>Klebstoff</t>
  </si>
  <si>
    <t>„Klebstoff“ bezeichnet jede Mischung, einschließlich aller organischen Lösungsmittel oder Mischungen, die für ihre Gebrauchstauglichkeit organische Lösungsmittel enthalten müssen, die dazu verwendet wird, Einzelteile eines Produkts zusammenzukleben;</t>
  </si>
  <si>
    <t>Artikel 57</t>
  </si>
  <si>
    <t>Reinigungsmittel</t>
  </si>
  <si>
    <r>
      <rPr>
        <sz val="11"/>
        <color theme="1"/>
        <rFont val="Calibri"/>
        <family val="2"/>
        <scheme val="minor"/>
      </rPr>
      <t>(a) flüssige Chemikalien, die zum Reinigen von Druckformen, sowohl separat (außerhalb der Druckmaschine) als auch eingebaut (in der Druckmaschine), und Druckmaschinen verwendet werden, um Druckfarben, Papierstaub und ähnliche Partikel zu entfernen;</t>
    </r>
    <r>
      <rPr>
        <sz val="11"/>
        <color theme="1"/>
        <rFont val="Calibri"/>
        <family val="2"/>
        <scheme val="minor"/>
      </rPr>
      <t xml:space="preserve"> 
(b) Reinigungsmittel für Veredelungs- und Druckmaschinen, z.B. zur Beseitigung von Klebstoff- und Lackrückständen; 
(c) Mittel zur Entfernung eingetrockneter Druckfarben; Reinigungsmittel für andere Teile der Druckmaschine bzw. zur Reinigung anderer Maschinen als Druck- oder Veredelungsmaschinen sind hier nicht einbegriffen.</t>
    </r>
  </si>
  <si>
    <t>Verbrauch</t>
  </si>
  <si>
    <t>„Verbrauch“ bezeichnet die Gesamtmenge an organischen Lösungsmitteln, die in einer Anlage je Kalenderjahr oder innerhalb eines beliebigen Zwölfmonatszeitraums eingesetzt wird, abzüglich aller flüchtigen organischen Verbindungen, die zur Wiederverwendung zurückgewonnen werden.</t>
  </si>
  <si>
    <t>Gefasste Bedingungen</t>
  </si>
  <si>
    <t>„Gefasste Bedingungen“ bezeichnet Bedingungen, unter denen eine Anlage so betrieben wird, dass die bei der Tätigkeit freigesetzten flüchtigen organischen Verbindungen erfasst und entweder durch einen Schornstein oder eine Vorrichtung zur Emissionsminderung kontrolliert abgeleitet und somit nicht vollständig diffus emittiert werden</t>
  </si>
  <si>
    <t>Weiterverarbeitung</t>
  </si>
  <si>
    <t>Ein Prozess, durch den ein Material zu einem weiterverarbeiteten Papiererzeugnis verarbeitet wird; dieser Prozess kann einen Druckvorgang einschließen (Druckvorstufe, Druck und Weiterverarbeitung).</t>
  </si>
  <si>
    <t>Weiterverarbeitetes Papiererzeugnis</t>
  </si>
  <si>
    <t>Papier, Pappe oder Substrate auf Papierbasis, bedruckt oder unbedruckt, allgemein zum Schutz, zur Handhabung oder zur Aufbewahrung von Gegenständen oder Notizen verwendet, wobei die Weiterverarbeitung ein wesentlicher Teil des Produktionsprozesses ist; dabei gibt es drei Hauptkategorien von Produkten: Briefumschläge, Papiertragetaschen und Schreibwaren aus Papier.</t>
  </si>
  <si>
    <t>Flexodruck</t>
  </si>
  <si>
    <t>Ein Druckverfahren, bei dem Druckformen aus Gummi oder elastischen Photopolymeren verwendet werden, deren druckende Teile höher als die nicht druckenden Bereiche liegen, wobei flüssige Druckfarben verwendet werden, die durch Verdunstung trocknen.</t>
  </si>
  <si>
    <t>Diffuse Emissionen</t>
  </si>
  <si>
    <t>Alle nicht in Abgasen enthaltenen Emissionen flüchtiger organischer Verbindungen in die Luft, den Boden oder das Wasser sowie Lösungsmittel, die in einem Produkt enthalten sind, soweit in Anhang VII Teil 2 der Richtlinie 2010/75/EU nicht anders angegeben.</t>
  </si>
  <si>
    <t>Halogeniertes organisches Lösungsmittel</t>
  </si>
  <si>
    <t>Ein organisches Lösungsmittel, das mindestens ein Brom-, Chlor-, Fluor- oder Jodatom je Molekül enthält</t>
  </si>
  <si>
    <t>Heatset-Rollenoffset</t>
  </si>
  <si>
    <t>Ein Rollendruckverfahren, bei dem die druckenden und nichtdruckenden Bereiche der Druckform auf einer Ebene liegen; unter Rollendruck ist zu verstehen, dass der Bedruckstoff der Maschine von einer Rolle und nicht in einzelnen Bogen zugeführt wird</t>
  </si>
  <si>
    <t>IED- oder IE-Richtlinie</t>
  </si>
  <si>
    <t>Industrieemissionsrichtlinie (2010/75/EU)</t>
  </si>
  <si>
    <t>Druckfarbe</t>
  </si>
  <si>
    <t>„Druckfarbe“ bezeichnet eine Mischung, einschließlich aller organischen Lösungsmittel oder Mischungen, die für ihre Gebrauchstauglichkeit organische Lösungsmittel enthalten müssen, die in einem Druckverfahren für das Bedrucken einer Oberfläche mit Text oder Bildern verwendet wird</t>
  </si>
  <si>
    <t>Eingesetzte Lösungsmittel</t>
  </si>
  <si>
    <t>„Eingesetzte Lösungsmittel“ bezeichnet die Menge der organischen Lösungsmittel und ihre Menge in Mischungen, die bei der Durchführung einer Tätigkeit verwendet werden, einschließlich der innerhalb und außerhalb der Anlage zurückgewonnenen Lösungsmittel, die jedes Mal zu berücksichtigen sind, wenn sie zur Durchführung der Tätigkeit verwendet werden</t>
  </si>
  <si>
    <t>Laminieren</t>
  </si>
  <si>
    <t>„Laminieren“ bezeichnet das Zusammenkleben zweier oder mehrerer flexibler Materialien, um ein Laminat herzustellen.</t>
  </si>
  <si>
    <t>Für das Recycling vorgesehenes Papier</t>
  </si>
  <si>
    <t>Ein Papierabfallstrom, der bei der Herstellung des Endprodukts anfällt.</t>
  </si>
  <si>
    <t>Druckempfindliche Klebstoffschicht</t>
  </si>
  <si>
    <t>Klebstoffapplikationen, an deren Oberfläche sich noch bewegliche Moleküle befinden, die, selbst nach dem Abbinden, durch Aufdrücken ihrer Klebefilme (Beschichtung) auf die Oberfläche, welche anhaften soll, noch ausreichend Haftvermögen entwickeln können.</t>
  </si>
  <si>
    <t>Zeitschriften-Rotationstiefdruck</t>
  </si>
  <si>
    <t>Ein Rotationstiefdruckverfahren für den Druck von Magazinen, Broschüren, Katalogen oder ähnlichen Produkten, bei dem Druckfarben auf Toluolbasis verwendet werden.</t>
  </si>
  <si>
    <t>Repulpieren</t>
  </si>
  <si>
    <t>Papier wieder in Zellstoff umwandeln.</t>
  </si>
  <si>
    <t>Rotationssiebdruck</t>
  </si>
  <si>
    <t>Ein Rollendruckverfahren, bei dem die Druckfarbe mittels Pressen durch eine poröse Druckform, bei der die druckenden Bereiche offen und die nichtdruckenden Bereiche abgedeckt sind, auf die zu bedruckende Oberfläche übertragen wird; hierbei werden nur flüssige Druckfarben verwendet, die durch Verdunstung des Lösungsmittels trocknen.</t>
  </si>
  <si>
    <t>Wiederverwendung</t>
  </si>
  <si>
    <t>„Wiederverwendung“ bezeichnet die Verwendung organischer Lösungsmittel, die aus einer Anlage für technische oder kommerzielle Zwecke zurückgewonnen werden; dazu zählt die Nutzung als Brennstoff, nicht jedoch die Endlagerung zurückgewonnener organischer Lösungsmittel als Abfall.</t>
  </si>
  <si>
    <t>Rotationstiefdruck</t>
  </si>
  <si>
    <t>Ein Druckverfahren, bei dem eine zylindrische Druckform eingesetzt wird, deren druckender Bereich tiefer als der nicht druckende Bereich liegt, und bei dem flüssige Druckfarben verwendet werden, die durch Verdunstung des Lösungsmittels trocknen.</t>
  </si>
  <si>
    <t>Lösungsmittelverbrauch</t>
  </si>
  <si>
    <t>Siehe „Verbrauch“.</t>
  </si>
  <si>
    <t>Lösungsmittelgehalt in Produkten</t>
  </si>
  <si>
    <t>Die Menge organischer Lösungsmittel, die als Verunreinigung oder Rückstand im Endprodukt verbleibt.</t>
  </si>
  <si>
    <t>An- und Abfahren</t>
  </si>
  <si>
    <t>„An- und Abfahren“ bezeichnet die Vorgänge, mit denen der Betriebs- oder Bereitschaftszustand eines Verfahrens, eines Gerätes oder eines Behälters hergestellt oder beendet wird, ausgenommen regelmäßig wiederkehrende Phasen bei einem Verfahren.</t>
  </si>
  <si>
    <t>SVHC</t>
  </si>
  <si>
    <t>Besonders besorgniserregender Stoff (Substance of Very High Concern)</t>
  </si>
  <si>
    <t>Gesamtemissionen</t>
  </si>
  <si>
    <t>„Gesamtemissionen“ bezeichnet die Summe der diffusen Emissionen und der Emissionen in Abgasen.</t>
  </si>
  <si>
    <t>TVOC</t>
  </si>
  <si>
    <t>Gesamter flüchtiger organischer Kohlenstoff (total volatile organic carbon), ausgedrückt als C (in Luft).</t>
  </si>
  <si>
    <t>Abgase</t>
  </si>
  <si>
    <t>„Abgase“ bezeichnet die aus einem Schornstein oder einer Vorrichtung zur Emissionsminderung endgültig in die Luft freigesetzten Gase, die flüchtige organische Verbindungen oder sonstige Schadstoffe enthalten.</t>
  </si>
  <si>
    <t>Rollendruck</t>
  </si>
  <si>
    <t>Ein Verfahren, bei dem das zu bedruckende Material der Maschine von einer Rolle und nicht in einzelnen Bogen zugeführt wird.</t>
  </si>
  <si>
    <t>Klarlack</t>
  </si>
  <si>
    <t>„Klarlack“ bezeichnet einen durchsichtigen Beschichtungsstoff.</t>
  </si>
  <si>
    <t>Klarlackauftrag</t>
  </si>
  <si>
    <t>Eine Tätigkeit, bei der auf ein flexibles Material ein Klarlack oder eine Klebeschicht zum späteren Verschließen des Verpackungsmaterials aufgebracht wird.</t>
  </si>
  <si>
    <t xml:space="preserve">Flüchtige organische Verbindung (VOC) </t>
  </si>
  <si>
    <t>Eine organische Verbindung sowie der Kreosotanteil, die bzw. der bei 293,15 K einen Dampfdruck von 0,01 kPa oder mehr aufweist oder unter den jeweiligen Verwendungsbedingungen eine entsprechende Flüchtigkeit besitzt.</t>
  </si>
  <si>
    <t xml:space="preserve">  </t>
  </si>
  <si>
    <t>WARNHINWEIS: DER ANTRAGSTELLER MUSS ALLE ZELLEN IN DER SPALTE „ANTWORTEN/OPTIONEN“ UND DIE TABELLE AUSFÜLLEN! (WEISSE ZELLEN)</t>
  </si>
  <si>
    <t>Gehört das Produkt zu den folgenden Produktgruppen?</t>
  </si>
  <si>
    <t>Duftpapiererzeugnisse oder -tragetaschen</t>
  </si>
  <si>
    <t>Hygienepapier oder Hygienepapierprodukte 
(gemäß Definition in Artikel 2 des Beschlusses der Kommission 2019/70)</t>
  </si>
  <si>
    <t>Lebensmittelkontaktmaterialien und Gegenstände, die dazu bestimmt sind, mit Lebensmitteln in Berührung zu kommen (gemäß Definition in Artikel 1 der Verordnung (EG) Nr. 1935/2004)</t>
  </si>
  <si>
    <t>Verpackungen und Verpackungszubehör wie z.B. Etiketten (ausgenommen Papiertragetaschen sowie Einpack- und Geschenkpapier)</t>
  </si>
  <si>
    <t>Enthält das Produkt die folgenden Materialien?</t>
  </si>
  <si>
    <t>Wellpappe</t>
  </si>
  <si>
    <t>Polyvinylchlorid (PVC)</t>
  </si>
  <si>
    <t>Produktzusammensetzung</t>
  </si>
  <si>
    <t>Das Produkt kann zu einem gewissen prozentualen Anteil aus anderen Materialien als Papier, Pappe oder Substraten auf Papierbasis bestehen.
Geben Sie in der nachfolgenden Tabelle den Materialanteil an oder lassen Sie sie leer, wenn Sie die Produktart nicht verwenden.
In der Tabelle geben die Zahlen in Klammern in Spalte B den minimalen, in Spalte C den maximalen Kunststoffanteil und in Spalte D die maximale Metallmasse an.</t>
  </si>
  <si>
    <t>A</t>
  </si>
  <si>
    <t>B</t>
  </si>
  <si>
    <t>C</t>
  </si>
  <si>
    <t>D</t>
  </si>
  <si>
    <t>E</t>
  </si>
  <si>
    <t xml:space="preserve">Anteil von Papier, Pappe oder Substrat auf Papierbasis 
[Massenanteil]
</t>
  </si>
  <si>
    <t>Anteil der Kunststoffkomponente [%]</t>
  </si>
  <si>
    <t>Metallkomponente  
[g pro Produkt]</t>
  </si>
  <si>
    <t>Anforderungen für die Produktart erfüllt?
(Aus der Liste ja/nein/nicht zutreffend auswählen)</t>
  </si>
  <si>
    <t>Minimaler Anteil</t>
  </si>
  <si>
    <t>Maximaler Anteil</t>
  </si>
  <si>
    <t>Maximale Masse</t>
  </si>
  <si>
    <t>Bücher, Kataloge, Broschüren, Formulare</t>
  </si>
  <si>
    <t>(80 %)</t>
  </si>
  <si>
    <t>(10 %)</t>
  </si>
  <si>
    <t>(30 g)</t>
  </si>
  <si>
    <t>Sonstige Druckerzeugnisse</t>
  </si>
  <si>
    <t>(90 %)</t>
  </si>
  <si>
    <t xml:space="preserve"> </t>
  </si>
  <si>
    <t>Briefumschläge</t>
  </si>
  <si>
    <t>Es gelten keine Obergrenzen</t>
  </si>
  <si>
    <t>Papiertragetaschen inkl. Einpack- und Geschenkpapier</t>
  </si>
  <si>
    <t>(100 %)</t>
  </si>
  <si>
    <t>keine Kunststoffe zulässig</t>
  </si>
  <si>
    <t>keine Metalle zulässig</t>
  </si>
  <si>
    <t>Hängeregistermappe mit Metallheftung</t>
  </si>
  <si>
    <t>Hefte</t>
  </si>
  <si>
    <t>(70 %)</t>
  </si>
  <si>
    <t>(13 %)</t>
  </si>
  <si>
    <t>Notizbücher</t>
  </si>
  <si>
    <t>Tagebücher</t>
  </si>
  <si>
    <t>Ringbücher und Ordner mit Hebel-Bügelmechanik bis zu 225 Blätter</t>
  </si>
  <si>
    <t>(75 g)</t>
  </si>
  <si>
    <t>Ringbücher und Ordner mit Hebel-Bügelmechanik mehr als 225 Blätter</t>
  </si>
  <si>
    <t>(170 g)</t>
  </si>
  <si>
    <t>Mappen mit Metallheftung bis zu 225 Blätter</t>
  </si>
  <si>
    <t>Mappen mit Metallheftung mehr als 225 Blätter</t>
  </si>
  <si>
    <t>Ich, der/die Unterzeichnete erkläre hiermit, dass die vorstehenden Angaben wahrheitsgetreu sind und dass das Papiererzeugnis das Kriterium „Produktbeschreibung“ erfüllt.</t>
  </si>
  <si>
    <t>Jedes im Produkt verwendete Papiersubstrat hat das EU Ecolabel.</t>
  </si>
  <si>
    <t>Bitte geben Sie unten die Handelsbezeichnungen, den Lieferanten und die verwendeten Papiermengen an.</t>
  </si>
  <si>
    <t xml:space="preserve">Für jedes im Produkt verwendete Papiersubstrat ist eine Kopie einer gültigen Bescheinigung über das EU Ecolabel gemäß Anhang I des Beschlusses (EU) 2019/70 der Kommission vorzulegen. </t>
  </si>
  <si>
    <t>Aus der Dropdown-Liste in der Spalte „Dokumentation“ auswählen.</t>
  </si>
  <si>
    <t>Handelsbezeichnung</t>
  </si>
  <si>
    <t>Lieferant</t>
  </si>
  <si>
    <t>Papiermenge [kg]</t>
  </si>
  <si>
    <t>Dokumentation
(aus der Liste auswählen)</t>
  </si>
  <si>
    <t>Ich, der/die Unterzeichnete erkläre hiermit, dass die vorstehenden Angaben wahrheitsgetreu sind und dass das Papiererzeugnis Kriterium 1 erfüllt.</t>
  </si>
  <si>
    <t>2 – Beschränkungen unterworfene Stoffe — Liste der gefährlichen Stoffe</t>
  </si>
  <si>
    <t>Überprüfung der Einhaltung der Kriterien 2.1, 2.2 und 2.6.</t>
  </si>
  <si>
    <t>Füllen Sie diese Liste für alle Inhaltsstoffe und -materialien aus. Tragen Sie die Bezeichnung der Chemikalie mehrmals, mindestens ein Mal für jeden zutreffenden R-Satz, in Spalte A ein. Tragen Sie in die nächste Zeile erneut die Bezeichnung der Chemikalie zusammen mit einer Nummerierung der Inhaltsstoffe (z.B. „Farbe blau – Stoff 1“) ein. Verwenden Sie bei mehreren zutreffenden R-Sätzen in Spalte A so viele Zeilen wie es R-Sätze gibt.
Ein Beispiel und eine Beschreibung der Spalten finden Sie unter der Tabelle.</t>
  </si>
  <si>
    <t>Zur Beschreibung</t>
  </si>
  <si>
    <t>Kriterium 2.6</t>
  </si>
  <si>
    <t>D1</t>
  </si>
  <si>
    <t>D2</t>
  </si>
  <si>
    <t>F1</t>
  </si>
  <si>
    <t>F2</t>
  </si>
  <si>
    <t>G</t>
  </si>
  <si>
    <t>H1</t>
  </si>
  <si>
    <t>H2</t>
  </si>
  <si>
    <t>I</t>
  </si>
  <si>
    <t>J</t>
  </si>
  <si>
    <t>K</t>
  </si>
  <si>
    <t>L</t>
  </si>
  <si>
    <t>M</t>
  </si>
  <si>
    <t>N</t>
  </si>
  <si>
    <t>O</t>
  </si>
  <si>
    <t>P</t>
  </si>
  <si>
    <t>Q</t>
  </si>
  <si>
    <t>R</t>
  </si>
  <si>
    <t>Bezeichnung der Chemikalie</t>
  </si>
  <si>
    <t>Wird ein Sicherheitsdatenblatt vorgelegt?</t>
  </si>
  <si>
    <t>Wird eine Erklärung vorgelegt?</t>
  </si>
  <si>
    <t>Funktion</t>
  </si>
  <si>
    <t>Funktionsdetails</t>
  </si>
  <si>
    <t>Lieferant / Hersteller</t>
  </si>
  <si>
    <t>EU R-Satz der Chemikalie / des Inhaltsstoffs. Wählen Sie aus dem Dropdown-Menü nur die zutreffenden Sätze aus.</t>
  </si>
  <si>
    <t>Stoff steht auf SVHC-Liste</t>
  </si>
  <si>
    <t>Bezeichnung der Beschränkungen unterworfenen eingestuften Stoffe im Gemisch. Bitte fügen Sie bei Bedarf Zeilen hinzu.</t>
  </si>
  <si>
    <t>CAS-Nummer des Beschränkungen unterworfenen eingestuften Stoffs</t>
  </si>
  <si>
    <t>Sonstige Eintragungsnummer(n) des Beschränkungen unterworfenen eingestuften Stoffs (z.B. EG-Nummer, ECHA-Listennummer)</t>
  </si>
  <si>
    <t>Max. Konzentration [%] des Beschränkungen unterworfenen eingestuften Stoffs im chemischen Erzeugnis (wenn „&lt;“, „&lt;“ ignorieren). Wenn das gesamte Gemisch eingestuft ist, hier 100 % eingeben.</t>
  </si>
  <si>
    <t>Dosierrate des Beschränkungen unterworfenen eingestuften Stoffs im Endprodukt [kg/t]</t>
  </si>
  <si>
    <t>Retentionsfaktor [%] (unter Berücksichtigung der Nutzungsbedingungen) Bei weniger als 100 % Begründung erforderlich</t>
  </si>
  <si>
    <t>Schriftliche Begründung beigefügt?</t>
  </si>
  <si>
    <t>Max. Massenanteil [%] des Beschränkungen unterworfenen eingestuften Stoffs im Endprodukt</t>
  </si>
  <si>
    <t>Liegt der Massenanteil im Endprodukt über der Grenze von 0,1 %?</t>
  </si>
  <si>
    <t>Ist die Nutzung im Rahmen einer Ausnahme erlaubt? Wenn ja, bitte Nachweisunterlagen vorlegen</t>
  </si>
  <si>
    <t>Ist die Chemikalie chemisch verändert, so dass die CLP-Beschränkungen begründende Gefahr nicht länger besteht? Wenn ja, bitte Nachweisunterlagen vorlegen.</t>
  </si>
  <si>
    <t>Max. Massenanteil [%] des Beschränkungen unterworfenen eingestuften Stoffs in Druckfarbe, Toner, Lack</t>
  </si>
  <si>
    <t>Liegt der Massenanteil in der Chemikalie über der Grenze von 0,1 %?</t>
  </si>
  <si>
    <t xml:space="preserve"> Anmerkungen</t>
  </si>
  <si>
    <t>Nach oben</t>
  </si>
  <si>
    <t>Spalte A</t>
  </si>
  <si>
    <t xml:space="preserve">Tragen Sie die Handelsbezeichnung des im Prozess verwendeten chemischen Erzeugnisses ein (d.h. „Farbe blau“). Wiederholen Sie die Bezeichnung für jeden eingestuften Stoff, der eingetragen wird, und geben Sie eine Nummer für den Inhaltsstoff ein, z.B. „Farbe blau – Stoff 1“. </t>
  </si>
  <si>
    <t>Spalte B</t>
  </si>
  <si>
    <t>Kreuzen Sie ein Kästchen für das eingereichte SDB an.</t>
  </si>
  <si>
    <t>Spalte C</t>
  </si>
  <si>
    <t>Kreuzen Sie ein Kästchen für die eingereichte Erklärung an.</t>
  </si>
  <si>
    <t>Spalte D1</t>
  </si>
  <si>
    <t>Wählen Sie die Funktion des chemischen Erzeugnisses aus der Liste aus.</t>
  </si>
  <si>
    <t>Spalte D2</t>
  </si>
  <si>
    <t>Fügen Sie Einzelheiten zur Funktion des Gemischs oder Stoffs hinzu (z.B. Weichmacher).</t>
  </si>
  <si>
    <t>Spalte E</t>
  </si>
  <si>
    <t>Tragen Sie den Namen des Lieferanten / Chemikalienherstellers ein.</t>
  </si>
  <si>
    <t>Spalte F1</t>
  </si>
  <si>
    <t>Wählen Sie die CLP-Einstufung aus der Dropdown-Liste aus. Siehe Abschnitt 2 des SDB.
WENN DIE CHEMIKALIE IN KEINE DER BESCHRÄNKUNGEN UNTERLIEGENDEN KLASSEN EINGESTUFT IST, SIND KEINE (WEITEREN) DATEN ERFORDERLICH UND SIE KÖNNEN ZUR NÄCHSTEN CHEMIKALIE ÜBERGEHEN.
Fügen Sie bei Bedarf Zeilen hinzu.</t>
  </si>
  <si>
    <t>Spalte F2</t>
  </si>
  <si>
    <t>Wählen Sie aus, ob der Stoff auf der aktuellen SVHC-Liste steht.</t>
  </si>
  <si>
    <t>Spalte G</t>
  </si>
  <si>
    <t>Hier ist die Bezeichnung der im SDB angegebenen Beschränkungen unterworfenen eingestuften Chemikalien im chemischen Erzeugnis anzugeben.
Verwenden Sie bei mehr als einer eingestuften Chemikalie weitere Zeilen. Siehe Abschnitt 3 des SDB.</t>
  </si>
  <si>
    <t>Spalte H1</t>
  </si>
  <si>
    <t>Geben Sie die CAS-Nummer des Beschränkungen unterworfenen eingestuften Stoffs ein.</t>
  </si>
  <si>
    <t>Spalte H2</t>
  </si>
  <si>
    <t>Geben Sie eine andere Eintragungsnummer, wie EG-Nummer oder ECHA-Listennummer, des Beschränkungen unterworfenen eingestuften Stoffs ein.</t>
  </si>
  <si>
    <t>Spalte I</t>
  </si>
  <si>
    <r>
      <rPr>
        <sz val="11"/>
        <color theme="1" tint="0.14996795556505021"/>
        <rFont val="Calibri"/>
        <family val="2"/>
        <scheme val="minor"/>
      </rPr>
      <t>Hier ist die Konzentration des Beschränkungen unterworfenen eingestuften Stoffs (Spalte G) im chemischen Erzeugnis einzutragen.</t>
    </r>
    <r>
      <rPr>
        <sz val="11"/>
        <color theme="1" tint="0.14996795556505021"/>
        <rFont val="Calibri"/>
        <family val="2"/>
        <scheme val="minor"/>
      </rPr>
      <t xml:space="preserve">
</t>
    </r>
    <r>
      <rPr>
        <sz val="11"/>
        <color theme="1" tint="0.14996795556505021"/>
        <rFont val="Calibri"/>
        <family val="2"/>
        <scheme val="minor"/>
      </rPr>
      <t>Wenn ein Bereich angegeben ist, verwenden Sie den höchsten Wert.</t>
    </r>
    <r>
      <rPr>
        <sz val="11"/>
        <color theme="1" tint="0.14996795556505021"/>
        <rFont val="Calibri"/>
        <family val="2"/>
        <scheme val="minor"/>
      </rPr>
      <t xml:space="preserve"> </t>
    </r>
    <r>
      <rPr>
        <b/>
        <sz val="11"/>
        <color theme="1" tint="0.14996795556505021"/>
        <rFont val="Calibri"/>
        <family val="2"/>
        <scheme val="minor"/>
      </rPr>
      <t xml:space="preserve"> </t>
    </r>
    <r>
      <rPr>
        <b/>
        <sz val="11"/>
        <color theme="1" tint="0.14996795556505021"/>
        <rFont val="Calibri"/>
        <family val="2"/>
        <scheme val="minor"/>
      </rPr>
      <t>Wenn das gesamte Gemisch eingestuft ist, bitte hier 100 % eingeben!</t>
    </r>
  </si>
  <si>
    <t>Spalte J</t>
  </si>
  <si>
    <t>Dosierrate des Beschränkungen unterworfenen eingestuften Stoffs im Endprodukt [kg/t].</t>
  </si>
  <si>
    <t>Spalte K</t>
  </si>
  <si>
    <t>Berücksichtigen Sie die Nutzungsbedingungen. Es sind unterschiedliche Retentionsfaktoren für Lagerung und Produktion möglich (d.h. Druckfarben beim Heatset-Offset-Drucken).</t>
  </si>
  <si>
    <t>Spalte L</t>
  </si>
  <si>
    <t>Wenn der Retentionsfaktor weniger als 100 % beträgt, ist die geringere Retention zu begründen.</t>
  </si>
  <si>
    <t>Spalte M</t>
  </si>
  <si>
    <t>Die Menge des im Produkt verbleibenden chemischen Stoffs wird automatisch berechnet.
(Max. Massenanteil [%] des Beschränkungen unterworfenen eingestuften Stoffs=Max. Konzentration [%] des Beschränkungen unterworfenen eingestuften Stoffs * Dosierrate im Produkt [kg/t] * Retentionsfaktor [%]).</t>
  </si>
  <si>
    <t>Spalte N</t>
  </si>
  <si>
    <t xml:space="preserve">Wenn die im Produkt verbleibende Konzentration mehr als 0,1 % beträgt, wird in der Zelle „JA“ angezeigt. Weiter zu Spalte O.
Wenn „NEIN“, dann sind keine weiteren Daten erforderlich und Sie gehen zur nächsten Chemikalie über. </t>
  </si>
  <si>
    <t>Spalte O</t>
  </si>
  <si>
    <t>Prüfen Sie, ob eine Ausnahme gilt. Wenn ja, bitte Nachweisunterlagen vorlegen.</t>
  </si>
  <si>
    <t>Spalte P</t>
  </si>
  <si>
    <t>Spalte Q</t>
  </si>
  <si>
    <r>
      <rPr>
        <sz val="11"/>
        <color theme="1" tint="0.14996795556505021"/>
        <rFont val="Calibri"/>
        <family val="2"/>
        <scheme val="minor"/>
      </rPr>
      <t>Die Menge des Beschränkungen unterworfenen chemischen Erzeugnisses, die in</t>
    </r>
    <r>
      <rPr>
        <b/>
        <sz val="11"/>
        <color theme="1" tint="0.14996795556505021"/>
        <rFont val="Calibri"/>
        <family val="2"/>
        <scheme val="minor"/>
      </rPr>
      <t xml:space="preserve"> der Druckfarbe, dem Toner oder Lack</t>
    </r>
    <r>
      <rPr>
        <sz val="11"/>
        <color theme="1" tint="0.14996795556505021"/>
        <rFont val="Calibri"/>
        <family val="2"/>
        <scheme val="minor"/>
      </rPr>
      <t xml:space="preserve"> verbleibt, wird für Kriterium 2.6 automatisch berechnet.</t>
    </r>
    <r>
      <rPr>
        <sz val="11"/>
        <color theme="1" tint="0.14996795556505021"/>
        <rFont val="Calibri"/>
        <family val="2"/>
        <scheme val="minor"/>
      </rPr>
      <t xml:space="preserve">
</t>
    </r>
    <r>
      <rPr>
        <sz val="11"/>
        <color theme="1" tint="0.14996795556505021"/>
        <rFont val="Calibri"/>
        <family val="2"/>
        <scheme val="minor"/>
      </rPr>
      <t>(Max. Massenanteil [%] des Beschränkungen unterworfenen eingestuften Stoffs=Max. Konzentration [%] des Beschränkungen unterworfenen eingestuften Stoffs * Retentionsfaktor [%]).</t>
    </r>
    <r>
      <rPr>
        <sz val="11"/>
        <color theme="1" tint="0.14996795556505021"/>
        <rFont val="Calibri"/>
        <family val="2"/>
        <scheme val="minor"/>
      </rPr>
      <t xml:space="preserve">
</t>
    </r>
    <r>
      <rPr>
        <sz val="11"/>
        <color theme="1" tint="0.14996795556505021"/>
        <rFont val="Calibri"/>
        <family val="2"/>
        <scheme val="minor"/>
      </rPr>
      <t>Es wird eine begrenzte Anzahl an R-Sätzen für Stoffe berücksichtigt.</t>
    </r>
    <r>
      <rPr>
        <sz val="11"/>
        <color theme="1" tint="0.14996795556505021"/>
        <rFont val="Calibri"/>
        <family val="2"/>
        <scheme val="minor"/>
      </rPr>
      <t xml:space="preserve"> </t>
    </r>
    <r>
      <rPr>
        <sz val="11"/>
        <color theme="1" tint="0.14996795556505021"/>
        <rFont val="Calibri"/>
        <family val="2"/>
        <scheme val="minor"/>
      </rPr>
      <t>Der Wert wird nur für Inhaltsstoffe in Druckfarbe, Toner oder Lack entsprechend den Angaben in Spalte D (Funktion) berechnet.</t>
    </r>
  </si>
  <si>
    <t>Spalte R</t>
  </si>
  <si>
    <t xml:space="preserve">Wenn die in Druckfarbe, Toner oder Lack verbleibende Konzentration mehr als 0,1 % beträgt, wird in der Zelle „JA“ angezeigt.
</t>
  </si>
  <si>
    <t>BEISPIEL:</t>
  </si>
  <si>
    <t>Toner ABC</t>
  </si>
  <si>
    <t>JA</t>
  </si>
  <si>
    <t>NEIN</t>
  </si>
  <si>
    <t>Toner</t>
  </si>
  <si>
    <t>Toner schwarz</t>
  </si>
  <si>
    <t>Lieferant A</t>
  </si>
  <si>
    <t>Keine relevante Einstufung</t>
  </si>
  <si>
    <t>Toner ABC – Stoff 1</t>
  </si>
  <si>
    <t>Toner-Inhaltsstoff</t>
  </si>
  <si>
    <t>Weichmacher</t>
  </si>
  <si>
    <t>H317</t>
  </si>
  <si>
    <t>Bisphenol A</t>
  </si>
  <si>
    <t>80-05-7</t>
  </si>
  <si>
    <t>Nicht zutreffend</t>
  </si>
  <si>
    <t>H360F</t>
  </si>
  <si>
    <t>Toner ABC - Stoff 1</t>
  </si>
  <si>
    <t>H411</t>
  </si>
  <si>
    <t>Toner ABC - Stoff 2</t>
  </si>
  <si>
    <t>Lösungsmittel</t>
  </si>
  <si>
    <t>H331</t>
  </si>
  <si>
    <t>Stoff X</t>
  </si>
  <si>
    <t>99-99-9</t>
  </si>
  <si>
    <t>nichtzutreffend</t>
  </si>
  <si>
    <t>Verwenden Sie bei entsprechendem Hinweis die Erklärung Dritter (Anhang 1 dieses Benutzerhandbuchs)</t>
  </si>
  <si>
    <t xml:space="preserve">Sämtliche zugesetzten Chemikalien und jegliche gelieferten Materialien, die Teil des Produkts sind, fallen unter die Verpflichtungen aus diesem Unterkriterium.
Die betreffenden Stoffe (SVHC) erfüllen die Kriterien aus Artikel 57 der Verordnung (EG) Nr. 1907/2006 des Europäischen Parlaments und des Rates, die entsprechend dem in Artikel 59 dieser Verordnung beschriebenen Verfahren ermittelt wurden, und stehen auf der Kandidatenliste für besonders besorgniserregende Stoffe.
</t>
  </si>
  <si>
    <t>Kandidatenliste (externer Link)</t>
  </si>
  <si>
    <t xml:space="preserve">Ich/wir erkläre(n), dass die bei der Herstellung des Produkts eingesetzten gelieferten Chemikalien oder Materialien keine SVHC in einer Konzentration von über 0,1 % (Massenanteil) enthalten. </t>
  </si>
  <si>
    <t>Die Erklärung bezieht sich auf die SVHC-Liste zum folgenden Datum.</t>
  </si>
  <si>
    <t>Die Sicherheitsdatenblätter der verwendeten Prozesschemikalien oder entsprechende Erklärungen der Chemikalien- oder Materiallieferanten sind beigefügt.</t>
  </si>
  <si>
    <t>Externe Lieferanten sollten die Erklärung in Anhang 1 dieses Benutzerhandbuchs (Erklärung 2.1) ausfüllen</t>
  </si>
  <si>
    <t>Ich, der/die Unterzeichnete erkläre hiermit, dass die vorstehenden Angaben wahrheitsgetreu sind und dass das Papiererzeugnis Kriterium 2.1 erfüllt.</t>
  </si>
  <si>
    <t>Ich/wir erkläre(n), dass das Produkt sowie sämtliche darin enthaltenen Komponenten keine Stoffe oder Gemische in einer Konzentration von über 0,10 % (Massenanteil) enthalten, die in eine der nachstehenden Gefahrenklassen bzw. Kategorien eingestuft und mit Gefahrenhinweis-Codes gemäß der Verordnung (EG) Nr. 1272/2008, wie in der nachfolgenden Tabelle dargestellt, versehen sind.</t>
  </si>
  <si>
    <t xml:space="preserve">
Mögliche Ausnahmen: s. unten.</t>
  </si>
  <si>
    <t>Gefahren der Gruppe 1:</t>
  </si>
  <si>
    <t>Kategorie 1A oder 1B karzinogen, mutagen und/oder reproduktionstoxisch (CMR)</t>
  </si>
  <si>
    <t>H340, H350, H350i, H360, H360F, H360D, H360FD, H360Fd, H360Df</t>
  </si>
  <si>
    <t>Gefahren der Gruppe 2:</t>
  </si>
  <si>
    <t>Kategorie 2 CMR</t>
  </si>
  <si>
    <t>H341, H351, H361, H361f, H361d, H361fd, H362</t>
  </si>
  <si>
    <t>Kategorie 1 aquatische Toxizität</t>
  </si>
  <si>
    <t>H400, H410</t>
  </si>
  <si>
    <t>Kategorie 1 und 2 akute Toxizität</t>
  </si>
  <si>
    <t>H300, H310, H330</t>
  </si>
  <si>
    <t>Kategorie 1 Aspirationsgefahr: H304</t>
  </si>
  <si>
    <t>H304</t>
  </si>
  <si>
    <t>Kategorie 1 spezifische Zielorgan-Toxizität (STOT)</t>
  </si>
  <si>
    <t>H370, H372</t>
  </si>
  <si>
    <t>Kategorie 1 Sensibilisierung der Haut (gilt nur für verwendete Farbstoffformulierungen, Farbstoffe, Oberflächenveredlungsmittel und Beschichtungsmaterialien)</t>
  </si>
  <si>
    <t>Gefahren der Gruppe 3:</t>
  </si>
  <si>
    <t>Kategorie 2, 3 und 4 aquatische Toxizität</t>
  </si>
  <si>
    <t>H411, H412, H413</t>
  </si>
  <si>
    <t>Kategorie 3 akute Toxizität</t>
  </si>
  <si>
    <t>H301, H311, H331</t>
  </si>
  <si>
    <t>Kategorie 2 STOT</t>
  </si>
  <si>
    <t>H371, H373</t>
  </si>
  <si>
    <r>
      <rPr>
        <sz val="11"/>
        <color theme="2" tint="-0.749992370372631"/>
        <rFont val="Calibri"/>
        <family val="2"/>
        <scheme val="minor"/>
      </rPr>
      <t xml:space="preserve">Ich/wir erkläre(n), dass die </t>
    </r>
    <r>
      <rPr>
        <b/>
        <sz val="11"/>
        <color theme="2" tint="-0.749992370372631"/>
        <rFont val="Calibri"/>
        <family val="2"/>
        <scheme val="minor"/>
      </rPr>
      <t>Ausnahme</t>
    </r>
    <r>
      <rPr>
        <sz val="11"/>
        <color theme="2" tint="-0.749992370372631"/>
        <rFont val="Calibri"/>
        <family val="2"/>
        <scheme val="minor"/>
      </rPr>
      <t xml:space="preserve"> von den vorstehenden Beschränkungen gilt 
• für Mineralöle und Destillate 
• im Heatset-Offset- oder Coldset-Offset-Verfahren bzw. digital bedruckte Papiererzeugnisse
• für Aspirationsgefahr, Kategorie 1, H304.</t>
    </r>
  </si>
  <si>
    <t>Außerdem erkläre(n) ich/wir, dass der zuständigen Stelle nachgewiesen wurde, dass alle einschlägigen Anweisungen, die das Sicherheitsdatenblatt hinsichtlich sicherer Handhabung und Lagerung, angemessener Expositionskontrollen sowie Körperschutz vorsieht, gelten.</t>
  </si>
  <si>
    <r>
      <rPr>
        <sz val="11"/>
        <color theme="2" tint="-0.749992370372631"/>
        <rFont val="Calibri"/>
        <family val="2"/>
        <scheme val="minor"/>
      </rPr>
      <t xml:space="preserve">Ich/wir erkläre(n), dass die </t>
    </r>
    <r>
      <rPr>
        <b/>
        <sz val="11"/>
        <color theme="2" tint="-0.749992370372631"/>
        <rFont val="Calibri"/>
        <family val="2"/>
        <scheme val="minor"/>
      </rPr>
      <t>Ausnahme</t>
    </r>
    <r>
      <rPr>
        <sz val="11"/>
        <color theme="2" tint="-0.749992370372631"/>
        <rFont val="Calibri"/>
        <family val="2"/>
        <scheme val="minor"/>
      </rPr>
      <t xml:space="preserve"> von den vorstehenden Beschränkungen gilt
• für Nickel
• für Metallkomponenten
• für Sensibilisierung der Haut, Kategorie 1, H317, 
Karzinogenität, Kategorie 2, H351,
Spezifische Zielorgantoxizität, wiederholte Exposition, Kategorie 1, H372.</t>
    </r>
  </si>
  <si>
    <t>Ich/wir erkläre(n) außerdem, dass dem Verbraucher Informationen in Bezug auf den Einsatz von Nickel im Rahmen von Metallgalvanisierungs-, Beschichtungs- oder Legierungsprozessen zur Verfügung gestellt werden.</t>
  </si>
  <si>
    <t>Zu jeder entsprechenden Ausnahmevoraussetzung ist ein Nachweis beigefügt.</t>
  </si>
  <si>
    <t>Eine Liste aller im Produktionsprozess eingesetzten relevanten Chemikalien wird in diesem Dokument oder als externe Liste bereitgestellt.</t>
  </si>
  <si>
    <t>Liste der Stoffe</t>
  </si>
  <si>
    <t>Alle maßgeblichen Sicherheitsdatenblätter oder Erklärungen der Chemikalienlieferanten und sämtliche relevanten Erklärungen von Komponentenzulieferern werden bereitgestellt.</t>
  </si>
  <si>
    <t>Externe Lieferanten sollten die Erklärung in Anhang 1 dieses Benutzerhandbuchs (Erklärung 2.2) ausfüllen.</t>
  </si>
  <si>
    <t>Ich, der/die Unterzeichnete erkläre hiermit, dass die vorstehenden Angaben wahrheitsgetreu sind und dass das Papiererzeugnis Kriterium 2.2 erfüllt.</t>
  </si>
  <si>
    <t>2.3 — Biozidprodukte und biozide Wirkstoffe</t>
  </si>
  <si>
    <t>Ich/wir erkläre(n), dass</t>
  </si>
  <si>
    <r>
      <rPr>
        <sz val="11"/>
        <color theme="2" tint="-0.749992370372631"/>
        <rFont val="Calibri"/>
        <family val="2"/>
        <scheme val="minor"/>
      </rPr>
      <t xml:space="preserve">Druckerzeugnisse, Schreibwaren aus Papier und Papiertragetaschenerzeugnisse </t>
    </r>
    <r>
      <rPr>
        <b/>
        <sz val="11"/>
        <color theme="2" tint="-0.749992370372631"/>
        <rFont val="Calibri"/>
        <family val="2"/>
        <scheme val="minor"/>
      </rPr>
      <t>nicht</t>
    </r>
    <r>
      <rPr>
        <sz val="11"/>
        <color theme="2" tint="-0.749992370372631"/>
        <rFont val="Calibri"/>
        <family val="2"/>
        <scheme val="minor"/>
      </rPr>
      <t xml:space="preserve"> mit Biozidprodukten behandelt werden.</t>
    </r>
  </si>
  <si>
    <t>Wenn NEIN, wird eines der folgenden Konservierungsmittel verwendet?</t>
  </si>
  <si>
    <t>• Topf-Konservierungsmittel (d. h. Biozidproduktart 6: Schutzmittel für Produkte während der Lagerung), enthalten in Druckfarben, Lacken, Firnissen</t>
  </si>
  <si>
    <t>• Schutzmittel für Flüssigkeiten in Kühl- und Verfahrenssystemen (d.h. Biozidproduktart 11) sind erlaubt</t>
  </si>
  <si>
    <t>Wenn Schutzmittel aus einer der vorstehenden Gruppen verwendet werden, erfüllen sie folgende Bedingungen:</t>
  </si>
  <si>
    <t>• Zulassung im Rahmen von Verordnung (EU) Nr. 528/2012 des Europäischen Parlaments und des Rates für eine Verwendung als Produktart 6 bzw. Produktart 11,
• oder derzeit laufendes Genehmigungsverfahren nach Verordnung (EU) Nr. 528/2012 für eine Verwendung als Produktart 6 bzw. Produktart 11.</t>
  </si>
  <si>
    <t xml:space="preserve">Wenn Schutzmittel aus einer der vorstehenden Gruppen verwendet werden, erfüllen sie ebenfalls folgende </t>
  </si>
  <si>
    <t>Bedingungen:
Wenn sie mit dem Gefahrenhinweis-Code H410 oder H411 (chronisch gewässergefährdend, Kategorie 1 oder 2) versehen sind, ist das Bioakkumulationspotenzial (Log des Verteilungskoeffizienten Octanol/Wasser (Pow)) &lt; 3,0 oder der Biokonzentrationsfaktor (BCF) ≤ 100.</t>
  </si>
  <si>
    <t>alle im Produktionsprozess verwendeten Biozidprodukte in der nachfolgenden Liste angegeben sind.</t>
  </si>
  <si>
    <t>Bezeichnung des Stoffs in der ersten Spalte. Geben Sie die Art des Stoffes, d.h. Produktart 6 oder 11 ein. Wählen Sie dann JA aus, wenn der Stoff mit dem Gefahrenhinweis-Code H410 oder H411 versehen ist. Beantworten Sie die Frage nach dem Bioakkumulationsfaktor und dem Biokonzentrationsfaktor.</t>
  </si>
  <si>
    <t>Wenn „H410“ oder „H411“</t>
  </si>
  <si>
    <t>Bezeichnung des bioziden Stoffes</t>
  </si>
  <si>
    <t>CAS-Nummer</t>
  </si>
  <si>
    <t>Verwendungsart des Produkts (z.B. Produktart 6)</t>
  </si>
  <si>
    <t>Der Stoff ist H410 oder H411</t>
  </si>
  <si>
    <t>Bioakkumulationspotenzial Log Pow ist &lt;3.0</t>
  </si>
  <si>
    <t>Biokonzentrationsfaktor (BCF) ist &lt;=100</t>
  </si>
  <si>
    <t>Sicherheitsdatenblätter / Sonstige Erklärungen oder Testbericht sind beigefügt</t>
  </si>
  <si>
    <t>Ich, der/die Unterzeichnete erkläre hiermit, dass die vorstehenden Angaben wahrheitsgetreu sind und dass das Papiererzeugnis Kriterium 2.3 erfüllt.</t>
  </si>
  <si>
    <t>Ich/wir erkläre(n), dass Reinigungsmittel für die laufende Reinigung bei Druckprozessen und/oder Teilprozessen Folgendes nicht enthalten:</t>
  </si>
  <si>
    <t>(Gelegentlich zum Einsatz kommenden spezielle Formulierungen (z.B. zum Entfernen eingetrockneter Druckfarben oder zur Regeneration von Drucktüchern) sind ausgenommen)</t>
  </si>
  <si>
    <t>• Lösungsmittel mit einem Flammpunkt &lt; 60 °C in Konzentrationen von &gt; 0,10 % (Massenanteil)</t>
  </si>
  <si>
    <t>• Benzolkonzentration von &gt; 0,10 % (Massenanteil)</t>
  </si>
  <si>
    <t>• Toluol- oder Xylolkonzentration von &gt; 1,0 % (Massenanteil)</t>
  </si>
  <si>
    <t>(Toluol, das beim Rotationstiefdruck eingesetzt wird, ist von dieser Anforderung befreit)</t>
  </si>
  <si>
    <t>• Konzentration aromatischer Kohlenwasserstoffe (≥ C9) von &gt; 0,10 % (Massenanteil)</t>
  </si>
  <si>
    <t>• Inhaltsstoffe, die auf Halogenkohlenwasserstoffen, Terpenen, n-Hexan, Nonylphenolen, N-Methyl-2-pyrrolidon oder 2-Butoxyethanol basieren, in Konzentrationen von &gt; 0,10 % (Massenanteil).</t>
  </si>
  <si>
    <r>
      <rPr>
        <sz val="11"/>
        <color theme="2" tint="-0.749992370372631"/>
        <rFont val="Calibri"/>
        <family val="2"/>
        <scheme val="minor"/>
      </rPr>
      <t>Alle verwendeten Reinigungsmittel werden der Liste unten hinzugefügt.</t>
    </r>
    <r>
      <rPr>
        <sz val="11"/>
        <color theme="2" tint="-0.749992370372631"/>
        <rFont val="Calibri"/>
        <family val="2"/>
        <scheme val="minor"/>
      </rPr>
      <t xml:space="preserve">
</t>
    </r>
    <r>
      <rPr>
        <sz val="11"/>
        <color theme="2" tint="-0.749992370372631"/>
        <rFont val="Calibri"/>
        <family val="2"/>
        <scheme val="minor"/>
      </rPr>
      <t>Für jedes Reinigungsmittel wird ein Sicherheitsdatenblatt beigefügt.</t>
    </r>
    <r>
      <rPr>
        <sz val="11"/>
        <color theme="2" tint="-0.749992370372631"/>
        <rFont val="Calibri"/>
        <family val="2"/>
        <scheme val="minor"/>
      </rPr>
      <t xml:space="preserve">
</t>
    </r>
    <r>
      <rPr>
        <sz val="11"/>
        <color theme="2" tint="-0.749992370372631"/>
        <rFont val="Calibri"/>
        <family val="2"/>
        <scheme val="minor"/>
      </rPr>
      <t xml:space="preserve">Eine </t>
    </r>
    <r>
      <rPr>
        <b/>
        <sz val="11"/>
        <color theme="2" tint="-0.749992370372631"/>
        <rFont val="Calibri"/>
        <family val="2"/>
        <scheme val="minor"/>
      </rPr>
      <t>Erklärung über die Einhaltung</t>
    </r>
    <r>
      <rPr>
        <sz val="11"/>
        <color theme="2" tint="-0.749992370372631"/>
        <rFont val="Calibri"/>
        <family val="2"/>
        <scheme val="minor"/>
      </rPr>
      <t xml:space="preserve"> der Beschränkungen wird vom Lieferanten der laufend eingesetzten Reinigungsmittel hinzugefügt.</t>
    </r>
  </si>
  <si>
    <t>Externe Lieferanten sollten die Erklärung in Anhang 1 dieses Benutzerhandbuchs (Erklärung 2.4) ausfüllen.</t>
  </si>
  <si>
    <t>Bitte geben Sie die verschiedenen verwendeten Reinigungsmittel an und geben Sie an, ob diese für laufende Reinigungsverfahren oder für spezielle Verfahren, wie zum Entfernen eingetrockneter Druckfarben oder zur Regeneration von Drucktüchern, verwendet werden. Für die laufend eingesetzten Reinigungsmittel ist den Sicherheitsdatenblättern eine Erklärung über die Einhaltung der oben genannten maßgeblichen Beschränkungen des Reinigungsmittellieferanten beizufügen.</t>
  </si>
  <si>
    <t>Bezeichnung des Reinigungsmittels</t>
  </si>
  <si>
    <t>Eingesetzt für
(aus Liste auswählen)</t>
  </si>
  <si>
    <t>Sicherheitsdatenblatt ist beigefügt</t>
  </si>
  <si>
    <t>Erklärung der Einhaltung der oben genannten Beschränkungen des Lieferanten ist beigefügt</t>
  </si>
  <si>
    <t>Ich, der/die Unterzeichnete erkläre hiermit, dass die vorstehenden Angaben wahrheitsgetreu sind und dass das Papiererzeugnis Kriterium 2.4 erfüllt.</t>
  </si>
  <si>
    <r>
      <rPr>
        <sz val="11"/>
        <color theme="2" tint="-0.749992370372631"/>
        <rFont val="Calibri"/>
        <family val="2"/>
        <scheme val="minor"/>
      </rPr>
      <t xml:space="preserve">Ich/wir erkläre(n), dass die folgenden Stoffe oder Zubereitungen in </t>
    </r>
    <r>
      <rPr>
        <b/>
        <sz val="11"/>
        <color theme="2" tint="-0.749992370372631"/>
        <rFont val="Calibri"/>
        <family val="2"/>
        <scheme val="minor"/>
      </rPr>
      <t>Druckfarben, Farbstoffen, Tonern, Klebstoffen oder Reinigungsmitteln</t>
    </r>
    <r>
      <rPr>
        <sz val="11"/>
        <color theme="2" tint="-0.749992370372631"/>
        <rFont val="Calibri"/>
        <family val="2"/>
        <scheme val="minor"/>
      </rPr>
      <t>, die bei den der Herstellung des Produkts (Druckerzeugnisse, Schreibwaren aus Papier oder Papiertragetaschen) dienenden Druckprozessen bzw. entsprechenden Teilprozessen eingesetzt werden, nicht in Konzentrationen über 0,1 % (Massenanteil) enthalten sind.</t>
    </r>
  </si>
  <si>
    <t>• Alkylphenolethoxylate und deren Derivate, bei deren Zersetzung Alkylphenole entstehen können</t>
  </si>
  <si>
    <t>• halogenierte Lösungsmittel, die zum Zeitpunkt der Anwendung in eine der unter Punkt 2.2 genannten Gefahrenklassen eingestuft sind (Einzelheiten im gelben Feld unten)</t>
  </si>
  <si>
    <t>• Phthalate, die zum Zeitpunkt der Anwendung in eine Reproduktionstoxizität-Gefahrenklasse (Kategorien 1A, 1B oder 2) eingestuft sowie mit einem oder mehreren der folgenden Gefahrenhinweis-Codes versehen sind: H360F, H360D, H360FD, H360Fd, H360Df, H361, H361f, H361d, H361fd oder H362 gemäß Verordnung (EG) Nr. 1272/2008.</t>
  </si>
  <si>
    <t>Sicherheitsdatenblätter sind beigefügt.</t>
  </si>
  <si>
    <t>Es sind Erklärungen des/der Lieferanten, dass die Menge der vorhandenen Chemikalien nicht mehr als 0,1 % (Massenanteil) beträgt, beigefügt.</t>
  </si>
  <si>
    <t>Externe Lieferanten sollten die Erklärung 2.5 in Anhang 1 dieses Benutzerhandbuchs ausfüllen.</t>
  </si>
  <si>
    <r>
      <rPr>
        <i/>
        <sz val="11"/>
        <color theme="1"/>
        <rFont val="Calibri"/>
        <family val="2"/>
        <scheme val="minor"/>
      </rPr>
      <t>In 2.2. (siehe zweite Frage oben) sind folgende Gefahrenklassen aufgeführt:</t>
    </r>
    <r>
      <rPr>
        <i/>
        <sz val="11"/>
        <color theme="1"/>
        <rFont val="Calibri"/>
        <family val="2"/>
        <scheme val="minor"/>
      </rPr>
      <t xml:space="preserve">
</t>
    </r>
    <r>
      <rPr>
        <sz val="11"/>
        <color theme="1"/>
        <rFont val="Calibri"/>
        <family val="2"/>
        <scheme val="minor"/>
      </rPr>
      <t>• Gefahren der Gruppe 1:</t>
    </r>
    <r>
      <rPr>
        <sz val="11"/>
        <color theme="1"/>
        <rFont val="Calibri"/>
        <family val="2"/>
        <scheme val="minor"/>
      </rPr>
      <t xml:space="preserve"> </t>
    </r>
    <r>
      <rPr>
        <sz val="11"/>
        <color theme="1"/>
        <rFont val="Calibri"/>
        <family val="2"/>
        <scheme val="minor"/>
      </rPr>
      <t>Kategorie 1A oder 1B karzinogen, mutagen und/oder reproduktionstoxisch (CMR):</t>
    </r>
    <r>
      <rPr>
        <sz val="11"/>
        <color theme="1"/>
        <rFont val="Calibri"/>
        <family val="2"/>
        <scheme val="minor"/>
      </rPr>
      <t xml:space="preserve"> </t>
    </r>
    <r>
      <rPr>
        <sz val="11"/>
        <color theme="1"/>
        <rFont val="Calibri"/>
        <family val="2"/>
        <scheme val="minor"/>
      </rPr>
      <t>H340, H350, H350i, H360, H360F, H360D, H360FD, H360Fd, H360Df.</t>
    </r>
    <r>
      <rPr>
        <sz val="11"/>
        <color theme="1"/>
        <rFont val="Calibri"/>
        <family val="2"/>
        <scheme val="minor"/>
      </rPr>
      <t xml:space="preserve">
</t>
    </r>
    <r>
      <rPr>
        <sz val="11"/>
        <color theme="1"/>
        <rFont val="Calibri"/>
        <family val="2"/>
        <scheme val="minor"/>
      </rPr>
      <t>• Gefahren der Gruppe 2:</t>
    </r>
    <r>
      <rPr>
        <sz val="11"/>
        <color theme="1"/>
        <rFont val="Calibri"/>
        <family val="2"/>
        <scheme val="minor"/>
      </rPr>
      <t xml:space="preserve"> </t>
    </r>
    <r>
      <rPr>
        <sz val="11"/>
        <color theme="1"/>
        <rFont val="Calibri"/>
        <family val="2"/>
        <scheme val="minor"/>
      </rPr>
      <t>Kategorie 2 CMR:</t>
    </r>
    <r>
      <rPr>
        <sz val="11"/>
        <color theme="1"/>
        <rFont val="Calibri"/>
        <family val="2"/>
        <scheme val="minor"/>
      </rPr>
      <t xml:space="preserve"> </t>
    </r>
    <r>
      <rPr>
        <sz val="11"/>
        <color theme="1"/>
        <rFont val="Calibri"/>
        <family val="2"/>
        <scheme val="minor"/>
      </rPr>
      <t>H341, H351, H361, H361f, H361d, H361fd, H362; Kategorie 1 aquatische Toxizität:</t>
    </r>
    <r>
      <rPr>
        <sz val="11"/>
        <color theme="1"/>
        <rFont val="Calibri"/>
        <family val="2"/>
        <scheme val="minor"/>
      </rPr>
      <t xml:space="preserve"> </t>
    </r>
    <r>
      <rPr>
        <sz val="11"/>
        <color theme="1"/>
        <rFont val="Calibri"/>
        <family val="2"/>
        <scheme val="minor"/>
      </rPr>
      <t>H400, H410; Kategorie 1 und 2 akute Toxizität:</t>
    </r>
    <r>
      <rPr>
        <sz val="11"/>
        <color theme="1"/>
        <rFont val="Calibri"/>
        <family val="2"/>
        <scheme val="minor"/>
      </rPr>
      <t xml:space="preserve"> </t>
    </r>
    <r>
      <rPr>
        <sz val="11"/>
        <color theme="1"/>
        <rFont val="Calibri"/>
        <family val="2"/>
        <scheme val="minor"/>
      </rPr>
      <t>H300, H310, H330; Kategorie 1 Aspirationsgefahr:</t>
    </r>
    <r>
      <rPr>
        <sz val="11"/>
        <color theme="1"/>
        <rFont val="Calibri"/>
        <family val="2"/>
        <scheme val="minor"/>
      </rPr>
      <t xml:space="preserve"> </t>
    </r>
    <r>
      <rPr>
        <sz val="11"/>
        <color theme="1"/>
        <rFont val="Calibri"/>
        <family val="2"/>
        <scheme val="minor"/>
      </rPr>
      <t>H304; Kategorie 1 spezifische Zielorgan-Toxizität (STOT):</t>
    </r>
    <r>
      <rPr>
        <sz val="11"/>
        <color theme="1"/>
        <rFont val="Calibri"/>
        <family val="2"/>
        <scheme val="minor"/>
      </rPr>
      <t xml:space="preserve"> </t>
    </r>
    <r>
      <rPr>
        <sz val="11"/>
        <color theme="1"/>
        <rFont val="Calibri"/>
        <family val="2"/>
        <scheme val="minor"/>
      </rPr>
      <t>H370, H372; Kategorie 1 Sensibilisierung der Haut:</t>
    </r>
    <r>
      <rPr>
        <sz val="11"/>
        <color theme="1"/>
        <rFont val="Calibri"/>
        <family val="2"/>
        <scheme val="minor"/>
      </rPr>
      <t xml:space="preserve"> </t>
    </r>
    <r>
      <rPr>
        <sz val="11"/>
        <color theme="1"/>
        <rFont val="Calibri"/>
        <family val="2"/>
        <scheme val="minor"/>
      </rPr>
      <t>H317*.</t>
    </r>
    <r>
      <rPr>
        <sz val="11"/>
        <color theme="1"/>
        <rFont val="Calibri"/>
        <family val="2"/>
        <scheme val="minor"/>
      </rPr>
      <t xml:space="preserve">
</t>
    </r>
    <r>
      <rPr>
        <sz val="11"/>
        <color theme="1"/>
        <rFont val="Calibri"/>
        <family val="2"/>
        <scheme val="minor"/>
      </rPr>
      <t>*gilt nur für verwendete Farbstoffformulierungen, Farbstoffe, Oberflächenveredlungsmittel und Beschichtungsmaterialien</t>
    </r>
    <r>
      <rPr>
        <sz val="11"/>
        <color theme="1"/>
        <rFont val="Calibri"/>
        <family val="2"/>
        <scheme val="minor"/>
      </rPr>
      <t xml:space="preserve">
</t>
    </r>
    <r>
      <rPr>
        <sz val="11"/>
        <color theme="1"/>
        <rFont val="Calibri"/>
        <family val="2"/>
        <scheme val="minor"/>
      </rPr>
      <t>• Gefahren der Gruppe 3:</t>
    </r>
    <r>
      <rPr>
        <sz val="11"/>
        <color theme="1"/>
        <rFont val="Calibri"/>
        <family val="2"/>
        <scheme val="minor"/>
      </rPr>
      <t xml:space="preserve"> </t>
    </r>
    <r>
      <rPr>
        <sz val="11"/>
        <color theme="1"/>
        <rFont val="Calibri"/>
        <family val="2"/>
        <scheme val="minor"/>
      </rPr>
      <t>Kategorie 2, 3 und 4 aquatische Toxizität:</t>
    </r>
    <r>
      <rPr>
        <sz val="11"/>
        <color theme="1"/>
        <rFont val="Calibri"/>
        <family val="2"/>
        <scheme val="minor"/>
      </rPr>
      <t xml:space="preserve"> </t>
    </r>
    <r>
      <rPr>
        <sz val="11"/>
        <color theme="1"/>
        <rFont val="Calibri"/>
        <family val="2"/>
        <scheme val="minor"/>
      </rPr>
      <t>H411, H412, H413; Kategorie 3 akute Toxizität:</t>
    </r>
    <r>
      <rPr>
        <sz val="11"/>
        <color theme="1"/>
        <rFont val="Calibri"/>
        <family val="2"/>
        <scheme val="minor"/>
      </rPr>
      <t xml:space="preserve"> </t>
    </r>
    <r>
      <rPr>
        <sz val="11"/>
        <color theme="1"/>
        <rFont val="Calibri"/>
        <family val="2"/>
        <scheme val="minor"/>
      </rPr>
      <t>H301, H311, H331; Kategorie 2 STOT:</t>
    </r>
    <r>
      <rPr>
        <sz val="11"/>
        <color theme="1"/>
        <rFont val="Calibri"/>
        <family val="2"/>
        <scheme val="minor"/>
      </rPr>
      <t xml:space="preserve"> </t>
    </r>
    <r>
      <rPr>
        <sz val="11"/>
        <color theme="1"/>
        <rFont val="Calibri"/>
        <family val="2"/>
        <scheme val="minor"/>
      </rPr>
      <t>H371, H373.</t>
    </r>
  </si>
  <si>
    <t>Ich, der/die Unterzeichnete erkläre hiermit, dass die vorstehenden Angaben wahrheitsgetreu sind und dass das Papiererzeugnis Kriterium 2.5 erfüllt.</t>
  </si>
  <si>
    <r>
      <rPr>
        <sz val="11"/>
        <color theme="2" tint="-0.749992370372631"/>
        <rFont val="Calibri"/>
        <family val="2"/>
        <scheme val="minor"/>
      </rPr>
      <t xml:space="preserve">Ich/wir erkläre(n), dass die folgenden Stoffe oder Gemische in </t>
    </r>
    <r>
      <rPr>
        <b/>
        <sz val="11"/>
        <color theme="2" tint="-0.749992370372631"/>
        <rFont val="Calibri"/>
        <family val="2"/>
        <scheme val="minor"/>
      </rPr>
      <t>Druckfarben, Tonern oder Lacken</t>
    </r>
    <r>
      <rPr>
        <sz val="11"/>
        <color theme="2" tint="-0.749992370372631"/>
        <rFont val="Calibri"/>
        <family val="2"/>
        <scheme val="minor"/>
      </rPr>
      <t>, die bei den der Herstellung des Produkts mit EU Ecolabel (Druckerzeugnisse, Schreibwaren aus Papier oder Papiertragetaschen) dienenden Druckprozessen bzw. entsprechenden Teilprozessen eingesetzt werden, nicht in Konzentrationen über 0,1 % (Massenanteil) enthalten sind.</t>
    </r>
  </si>
  <si>
    <r>
      <rPr>
        <sz val="11"/>
        <color theme="2" tint="-0.749992370372631"/>
        <rFont val="Calibri"/>
        <family val="2"/>
        <scheme val="minor"/>
      </rPr>
      <t>• Stoffe oder Gemische, die aufgrund ihres kanzerogenen und/oder mutagenen Potenzials und/oder ihrer Reproduktionstoxizität in eine Gefahrenklasse (Kategorien 1A, 1B oder 2) eingestuft sowie mit einem oder mehreren der folgenden Gefahrenhinweis-Codes versehen sind:</t>
    </r>
    <r>
      <rPr>
        <sz val="11"/>
        <color theme="2" tint="-0.749992370372631"/>
        <rFont val="Calibri"/>
        <family val="2"/>
        <scheme val="minor"/>
      </rPr>
      <t xml:space="preserve"> </t>
    </r>
    <r>
      <rPr>
        <sz val="11"/>
        <color theme="2" tint="-0.749992370372631"/>
        <rFont val="Calibri"/>
        <family val="2"/>
        <scheme val="minor"/>
      </rPr>
      <t xml:space="preserve">H340, H350, H350i, H360, H360F, H360D, H360FD, H360Fd, H360Df, </t>
    </r>
    <r>
      <rPr>
        <b/>
        <sz val="11"/>
        <color theme="2" tint="-0.749992370372631"/>
        <rFont val="Calibri"/>
        <family val="2"/>
        <scheme val="minor"/>
      </rPr>
      <t>werden nicht verwendet</t>
    </r>
  </si>
  <si>
    <r>
      <rPr>
        <sz val="11"/>
        <color theme="2" tint="-0.749992370372631"/>
        <rFont val="Calibri"/>
        <family val="2"/>
        <scheme val="minor"/>
      </rPr>
      <t>• Stoffe oder Gemische, die aufgrund ihrer akuten Toxizität (oral, dermal, inhalativ) in eine Gefahrenklasse (Kategorien 1 oder 2) eingestuft sowie mit einem oder mehreren der folgenden Gefahrenhinweis-Codes versehen sind:</t>
    </r>
    <r>
      <rPr>
        <sz val="11"/>
        <color theme="2" tint="-0.749992370372631"/>
        <rFont val="Calibri"/>
        <family val="2"/>
        <scheme val="minor"/>
      </rPr>
      <t xml:space="preserve"> </t>
    </r>
    <r>
      <rPr>
        <sz val="11"/>
        <color theme="2" tint="-0.749992370372631"/>
        <rFont val="Calibri"/>
        <family val="2"/>
        <scheme val="minor"/>
      </rPr>
      <t xml:space="preserve">H300, H310, H330, </t>
    </r>
    <r>
      <rPr>
        <b/>
        <sz val="11"/>
        <color theme="2" tint="-0.749992370372631"/>
        <rFont val="Calibri"/>
        <family val="2"/>
        <scheme val="minor"/>
      </rPr>
      <t>werden nicht verwendet</t>
    </r>
  </si>
  <si>
    <r>
      <rPr>
        <sz val="11"/>
        <color theme="2" tint="-0.749992370372631"/>
        <rFont val="Calibri"/>
        <family val="2"/>
        <scheme val="minor"/>
      </rPr>
      <t>• Stoffe oder Gemische, die aufgrund ihrer akuten Toxizität (oral, dermal) in eine Gefahrenklasse (Kategorie 3) eingestuft sowie mit einem oder mehreren der folgenden Gefahrenhinweis-Codes versehen sind:</t>
    </r>
    <r>
      <rPr>
        <sz val="11"/>
        <color theme="2" tint="-0.749992370372631"/>
        <rFont val="Calibri"/>
        <family val="2"/>
        <scheme val="minor"/>
      </rPr>
      <t xml:space="preserve"> </t>
    </r>
    <r>
      <rPr>
        <sz val="11"/>
        <color theme="2" tint="-0.749992370372631"/>
        <rFont val="Calibri"/>
        <family val="2"/>
        <scheme val="minor"/>
      </rPr>
      <t xml:space="preserve">H301, H311, </t>
    </r>
    <r>
      <rPr>
        <b/>
        <sz val="11"/>
        <color theme="2" tint="-0.749992370372631"/>
        <rFont val="Calibri"/>
        <family val="2"/>
        <scheme val="minor"/>
      </rPr>
      <t>werden nicht verwendet</t>
    </r>
  </si>
  <si>
    <r>
      <rPr>
        <sz val="11"/>
        <color theme="2" tint="-0.749992370372631"/>
        <rFont val="Calibri"/>
        <family val="2"/>
        <scheme val="minor"/>
      </rPr>
      <t>• Stoffe oder Gemische, die aufgrund ihrer spezifischen Zielorgan-Toxizität (einmalige oder wiederholte Exposition) in eine Gefahrenklasse (Kategorie 1) eingestuft sowie mit einem oder mehreren der folgenden Gefahrenhinweis-Codes versehen sind:</t>
    </r>
    <r>
      <rPr>
        <sz val="11"/>
        <color theme="2" tint="-0.749992370372631"/>
        <rFont val="Calibri"/>
        <family val="2"/>
        <scheme val="minor"/>
      </rPr>
      <t xml:space="preserve"> </t>
    </r>
    <r>
      <rPr>
        <sz val="11"/>
        <color theme="2" tint="-0.749992370372631"/>
        <rFont val="Calibri"/>
        <family val="2"/>
        <scheme val="minor"/>
      </rPr>
      <t xml:space="preserve">H370, H372, </t>
    </r>
    <r>
      <rPr>
        <b/>
        <sz val="11"/>
        <color theme="2" tint="-0.749992370372631"/>
        <rFont val="Calibri"/>
        <family val="2"/>
        <scheme val="minor"/>
      </rPr>
      <t>werden nicht verwendet</t>
    </r>
  </si>
  <si>
    <r>
      <rPr>
        <sz val="11"/>
        <color theme="2" tint="-0.749992370372631"/>
        <rFont val="Calibri"/>
        <family val="2"/>
        <scheme val="minor"/>
      </rPr>
      <t xml:space="preserve">• Pigmente oder Zusatzstoffe, die auf Antimon, Arsen, Cadmium, Chrom (VI), Blei, Quecksilber, Selen oder Kobalt basieren, und sonstige Verbindungen dieser Stoffe </t>
    </r>
    <r>
      <rPr>
        <b/>
        <sz val="11"/>
        <color theme="2" tint="-0.749992370372631"/>
        <rFont val="Calibri"/>
        <family val="2"/>
        <scheme val="minor"/>
      </rPr>
      <t>werden nicht verwendet</t>
    </r>
    <r>
      <rPr>
        <sz val="11"/>
        <color theme="2" tint="-0.749992370372631"/>
        <rFont val="Calibri"/>
        <family val="2"/>
        <scheme val="minor"/>
      </rPr>
      <t xml:space="preserve"> (lediglich Spuren dieser Metalle mit bis zu 0,010 % (Massenanteil) in Form von Unreinheiten sind zulässig)</t>
    </r>
    <r>
      <rPr>
        <sz val="11"/>
        <color theme="2" tint="-0.749992370372631"/>
        <rFont val="Calibri"/>
        <family val="2"/>
        <scheme val="minor"/>
      </rPr>
      <t xml:space="preserve"> </t>
    </r>
  </si>
  <si>
    <r>
      <rPr>
        <sz val="11"/>
        <color theme="2" tint="-0.749992370372631"/>
        <rFont val="Calibri"/>
        <family val="2"/>
        <scheme val="minor"/>
      </rPr>
      <t xml:space="preserve">• Azofarbstoffe, die durch reduktive Spaltung einer oder mehrerer Azogruppen eines oder mehrere der in Anhang XVII Anlage 8 Eintrag 43 der Verordnung (EG) Nr. 1907/2006 aufgelisteten aromatischen Amine freisetzen können, </t>
    </r>
    <r>
      <rPr>
        <b/>
        <sz val="11"/>
        <color theme="2" tint="-0.749992370372631"/>
        <rFont val="Calibri"/>
        <family val="2"/>
        <scheme val="minor"/>
      </rPr>
      <t>werden nicht verwendet</t>
    </r>
    <r>
      <rPr>
        <sz val="11"/>
        <color theme="2" tint="-0.749992370372631"/>
        <rFont val="Calibri"/>
        <family val="2"/>
        <scheme val="minor"/>
      </rPr>
      <t xml:space="preserve"> (siehe die indikative Liste in Anlage 1 des genannten Anhangs)</t>
    </r>
  </si>
  <si>
    <r>
      <rPr>
        <sz val="11"/>
        <color theme="2" tint="-0.749992370372631"/>
        <rFont val="Calibri"/>
        <family val="2"/>
        <scheme val="minor"/>
      </rPr>
      <t xml:space="preserve">• die Lösungsmittel 2‐Methoxyethanol, 2-Ethoxyethanol, 2-Methoxyethylacetat, 2‐Ethoxyethylacetat, 2-Nitropropan und Methanol </t>
    </r>
    <r>
      <rPr>
        <b/>
        <sz val="11"/>
        <color theme="2" tint="-0.749992370372631"/>
        <rFont val="Calibri"/>
        <family val="2"/>
        <scheme val="minor"/>
      </rPr>
      <t>werden nicht verwendet</t>
    </r>
  </si>
  <si>
    <r>
      <rPr>
        <sz val="11"/>
        <color theme="2" tint="-0.749992370372631"/>
        <rFont val="Calibri"/>
        <family val="2"/>
        <scheme val="minor"/>
      </rPr>
      <t xml:space="preserve">• die Weichmacher chlorierte Naphthaline, chlorierte Paraffine, Monokresylphosphat, Trikresylphosphate und Monokresyldiphenylphosphat dürfen </t>
    </r>
    <r>
      <rPr>
        <b/>
        <sz val="11"/>
        <color theme="2" tint="-0.749992370372631"/>
        <rFont val="Calibri"/>
        <family val="2"/>
        <scheme val="minor"/>
      </rPr>
      <t>nicht verwendet werden</t>
    </r>
  </si>
  <si>
    <r>
      <rPr>
        <sz val="11"/>
        <color theme="2" tint="-0.749992370372631"/>
        <rFont val="Calibri"/>
        <family val="2"/>
        <scheme val="minor"/>
      </rPr>
      <t xml:space="preserve">• Diaminostilben und seine Derivate, 2,4-Dimethyl-6-tert-butylphenol, 4,4‘-Bis(dimethylamino)benzophenon (Michlers Keton) und Hexachlorcyclohexan </t>
    </r>
    <r>
      <rPr>
        <b/>
        <sz val="11"/>
        <color theme="2" tint="-0.749992370372631"/>
        <rFont val="Calibri"/>
        <family val="2"/>
        <scheme val="minor"/>
      </rPr>
      <t>werden nicht verwendet</t>
    </r>
  </si>
  <si>
    <r>
      <rPr>
        <sz val="11"/>
        <color theme="2" tint="-0.749992370372631"/>
        <rFont val="Calibri"/>
        <family val="2"/>
        <scheme val="minor"/>
      </rPr>
      <t xml:space="preserve">Alle zur Herstellung von Druckerzeugnissen, Schreibwaren aus Papier oder Papiertragetaschenerzeugnissen mit EU Ecolabel verwendeten Druckfarben und zugehörigen Produkte stehen auf der </t>
    </r>
    <r>
      <rPr>
        <b/>
        <sz val="11"/>
        <color theme="2" tint="-0.749992370372631"/>
        <rFont val="Calibri"/>
        <family val="2"/>
        <scheme val="minor"/>
      </rPr>
      <t>Liste der Beschränkungen unterworfenen Stoffe</t>
    </r>
    <r>
      <rPr>
        <sz val="11"/>
        <color theme="2" tint="-0.749992370372631"/>
        <rFont val="Calibri"/>
        <family val="2"/>
        <scheme val="minor"/>
      </rPr>
      <t xml:space="preserve"> dieses Dokuments oder sind in einem externen Dokument angegeben.</t>
    </r>
  </si>
  <si>
    <t>Erklärung(en) über die Einhaltung dieses Kriteriums für alle einzelnen Druckfarben, Toner und Lacke des Lieferanten/Hersteller der einzelnen Produkte sind beigefügt.</t>
  </si>
  <si>
    <t>Externer Lieferant oder Hersteller sollte die Erklärung 2.6 in Anhang 1 dieses Benutzerhandbuchs ausfüllen.</t>
  </si>
  <si>
    <t>Ich, der/die Unterzeichnete erkläre hiermit, dass die vorstehenden Angaben wahrheitsgetreu sind und dass das Papiererzeugnis Kriterium 2.6 erfüllt.</t>
  </si>
  <si>
    <t>Jeder Rotationstiefdruckprozess, der zur Herstellung von Druckerzeugnissen, Schreibwaren aus Papier oder Papiertragetaschenerzeugnissen mit EU Ecolabel eingesetzt wird, muss mit einem System für die Lösungsmittelrückgewinnung ausgestattet sein.</t>
  </si>
  <si>
    <t>Es ist ein Toluol-Rückgewinnungsgrad von mindestens 97 % nachgewiesen.</t>
  </si>
  <si>
    <t>Eine Beschreibung des Systems zur Lösungsmittelrückgewinnung wird als Nachweisdokument bereitgestellt.</t>
  </si>
  <si>
    <t xml:space="preserve">Eine Massenbilanz für Toluol belegt eine Rückgewinnung von mindestens 97 % im Laufe des letzten abgeschlossenen Kalenderjahres (bei neuen oder umgebauten Produktionsanlagen müssen die Berechnungen auf mindestens drei repräsentativen Betriebsmonaten basieren).
</t>
  </si>
  <si>
    <t>Ich, der/die Unterzeichnete erkläre hiermit, dass die vorstehenden Angaben wahrheitsgetreu sind und dass das Papiererzeugnis Kriterium 2.7 erfüllt.</t>
  </si>
  <si>
    <t>3.1 – Entfernbarkeit von Teilen, die nicht aus Papier bestehen, bei Schreibwaren aus Papier</t>
  </si>
  <si>
    <t>Nicht aus Papier bestehende Teile, wie Metallstäbe oder Kunststoffhüllen, müssen leicht entfernbar sein und dürfen den Wiederaufbereitungsprozess nicht behindern. Kleine Teile, die nicht aus Papier bestehen, wie Klammern oder Umschlagfenster, sind von dieser Anforderung ausgenommen. 
Fügen Sie eine Erklärung mindestens eines der unten aufgeführten Dienstleister bei.</t>
  </si>
  <si>
    <t>Es werden keine oder nur kleine nicht aus Papier bestehenden Elemente verwendet.</t>
  </si>
  <si>
    <t>Die nicht aus Papier bestehenden Teile des Produkts sind leicht entfernbar.</t>
  </si>
  <si>
    <t>Führen Sie die im Produkt verwendeten Teile, die nicht aus Papier besehen, auf.</t>
  </si>
  <si>
    <t>Eine Erklärung über die Einhaltung der Bestimmungen zu nicht aus Papier bestehenden Teilen ist beigefügt.</t>
  </si>
  <si>
    <t>Externes Unternehmen / Einrichtungen sollten die Erklärung 3.1 in Anhang 1 dieses Benutzerhandbuchs ausfüllen.</t>
  </si>
  <si>
    <t>•  von Hersteller (z.B. Druckerei) oder Entwickler des Produkts mit EU Ecolabel</t>
  </si>
  <si>
    <t>• von Papiersammelunternehmen</t>
  </si>
  <si>
    <t>• von Recyclingbetrieb</t>
  </si>
  <si>
    <t>• von vergleichbarer Einrichtung</t>
  </si>
  <si>
    <t>3.2 – Repulpierbarkeit</t>
  </si>
  <si>
    <t>Das Produkt muss sich zum Repulpieren eignen. 
Der Einsatz von Nassfestigkeitsmitteln ist untersagt; ausgenommen sind Papiertragetaschen und Packpapier, bei denen sie verwendet werden dürfen, wenn die Repulpierbarkeit des Produktes nachgewiesen werden kann. 
Eine Laminierung, auch mit Polyethylen und/oder Polypropylen, ist nur dann zulässig, wenn sie der Verbesserung der Haltbarkeit von Produkten mit einer Lebensdauer von mindestens 1 Jahr dient. Dazu gehören Bücher, Ordner, Mappen, Hefte, Kalender, Notizbücher und Tagebücher. Bei Zeitschriften, Papiertragetaschen oder Packpapier darf keine Laminierung vorgenommen werden. Eine doppelte Laminierung ist bei keinem Produkt zulässig.</t>
  </si>
  <si>
    <t>Für Bücher, Ordner, Mappen, Hefte, Kalender, Notizbücher und Tagebücher:</t>
  </si>
  <si>
    <t>Wird eine Laminierung, auch mit Polyethylen und/oder Polypropylen, nur verwendet, um die Haltbarkeit von Produkten mit einer Lebensdauer von mindestens 1 Jahr zu verbessern?</t>
  </si>
  <si>
    <t>Für Druckerzeugnisse und Schreibwaren aus Papier:</t>
  </si>
  <si>
    <t>Es werden KEINE Nassfestigkeitsmittel verwendet</t>
  </si>
  <si>
    <t>Für Papiertragetaschen und Packpapier:</t>
  </si>
  <si>
    <t>oder</t>
  </si>
  <si>
    <t>die Repulpierbarkeit wurde durch das/die Ergebnis(se) mindestens eines der folgenden Prüfberichte nachgewiesen:
PTS-Methode (PTS-RH 021), Bewertungssystem ATICELCA 501 oder gleichwertige Standardverfahren (die von der zuständigen Stelle akzeptiert werden)</t>
  </si>
  <si>
    <t>Für Zeitschriften, Magazine, Papiertragetaschen, Packpapier oder Schreibwaren aus Papier:</t>
  </si>
  <si>
    <t>Es wird KEINE Laminierung verwendet</t>
  </si>
  <si>
    <t>Für laminierte Produkte:</t>
  </si>
  <si>
    <t>Es wird KEINE doppelte Laminierung verwendet</t>
  </si>
  <si>
    <t>Wird eine Prüfung verwendet, so ist die Dokumentation beigefügt.</t>
  </si>
  <si>
    <t>3.3 – Entfernbarkeit von Klebstoffen</t>
  </si>
  <si>
    <t>Dieses Kriterium findet bei Druckerzeugnissen, Schreibwaren aus Papier und Papiertragetaschenerzeugnissen Anwendung. Wenn Klebeetiketten verwendet werden, ist die Erfüllung der Anforderungen nachzuweisen, wenn sie einen Massenanteil von 0,50 % oder mehr des Endproduktes ausmachen. Nicht klebende Etiketten müssen die Kriterien nicht erfüllen.</t>
  </si>
  <si>
    <t xml:space="preserve"> Wenn wasserbasierte Klebstoffe verwendet werden:</t>
  </si>
  <si>
    <t>Klebstoffhersteller sollten die Erklärung 3.3 in Anhang 1 dieses Benutzerhandbuchs ausfüllen.</t>
  </si>
  <si>
    <t>Ein Sicherheitsdatenblatt mit der Angabe, dass der Klebstoff wasserbasiert ist, ist beigefügt</t>
  </si>
  <si>
    <r>
      <rPr>
        <b/>
        <sz val="11"/>
        <color theme="1"/>
        <rFont val="Calibri"/>
        <family val="2"/>
        <scheme val="minor"/>
      </rPr>
      <t>oder</t>
    </r>
    <r>
      <rPr>
        <sz val="11"/>
        <color theme="1"/>
        <rFont val="Calibri"/>
        <family val="2"/>
        <scheme val="minor"/>
      </rPr>
      <t xml:space="preserve"> eine Erklärung des Klebstoffherstellers, dass es sich um einen Klebstoff auf Wasserbasis handelt, ist beigefügt.</t>
    </r>
  </si>
  <si>
    <t xml:space="preserve"> Wenn nicht ausschließlich wasserbasierte Klebstoffe verwendet werden:</t>
  </si>
  <si>
    <t>Die verwendeten Klebstoffapplikationen sind im Anhang des Dokuments „Assessment of Printed Product Recyclability: Scorecard for the Removability of Adhesive Applications“ aufgeführt. 
Wenn ja, gilt die Erfüllung der Anforderung als gegeben und die folgenden Fragen sind nicht relevant.</t>
  </si>
  <si>
    <t>Wird eine druckempfindliche Klebstoffschicht verwendet?</t>
  </si>
  <si>
    <t>DRUCKEMPFINDLICHE KLEBSTOFFSCHICHT</t>
  </si>
  <si>
    <t>Ist ein Prüfungsergebnis nach der INGEDE-Methode 12 oder gleichwertigen Standardverfahren, die von der zuständigen Stelle akzeptiert werden, beigefügt?</t>
  </si>
  <si>
    <t>Tragen Sie die erreichte Punktzahl entsprechend den Leitlinien des Europäischen Altpapierrats (European Paper Recycling Council, EPRC) ein.</t>
  </si>
  <si>
    <t>Sie sollte &gt;0 sein</t>
  </si>
  <si>
    <t>NICHT DRUCKEMPFINDLICHE KLEBSTOFFSCHICHT</t>
  </si>
  <si>
    <t>Sie sollte &gt;= 71 sein</t>
  </si>
  <si>
    <t>3.4 – Deinkbarkeit</t>
  </si>
  <si>
    <t>Dieses Kriterium findet bei Druckerzeugnissen und Briefumschlägen, die auf weißem Papier basieren, Anwendung. Die Deinkbarkeit ist nachzuweisen.
Bei Druckerzeugnissen wird die Erfüllung der Anforderung als gegeben angesehen, wenn die Analysen aller einzelnen Parameter gemäß der Scorecard zur Deinkbarkeit (Deinkability Scorecard) des EPRC oder einem gleichwertigen Bewertungsverfahren zu einem positiven Ergebnis führen und die Endpunktzahl mindestens 51 beträgt. Bei Briefumschlägen ist die Durchführung der Prüfung zur Deinkbarkeit nicht erforderlich.</t>
  </si>
  <si>
    <t>Bei Druckerzeugnissen wird die Erfüllung der Anforderung als gegeben angesehen, wenn die Analysen aller einzelnen Parameter gemäß der Scorecard zur Deinkbarkeit (Deinkability Scorecard) des EPRC oder einem gleichwertigen Bewertungsverfahren zu einem positiven Ergebnis führen und die Endpunktzahl mindestens 51 beträgt. Bei Briefumschlägen ist die Durchführung der Prüfung zur Deinkbarkeit nicht erforderlich.
Bei Briefumschlägen ist eine Innenbedruckung nur aus Datenschutzgründen und bei Briefumschlägen aus Papier mit einem Flächengewicht von weniger als 135 g/m2 oder einer Opazität von weniger als 98 % zulässig. Die bedruckte Innenfläche muss weniger als 80 % der gesamten Innenfläche, abzüglich der mit Klebstoff überzogenen Bereiche, ausmachen; der Druck ist mit hellen Farbtönen auszuführen.
Die Prüfung der Drucktechnologien oder Druckfarben muss mit derjenigen/denjenigen Papiersorte(n) durchgeführt werden, die bei einem Produkt Verwendung findet/finden. Die Prüfbescheinigung gilt für Drucke, bei denen die gleiche Druckfarbe auf dem gleichen Substrattyp eingesetzt wird, sofern die Dichte des Druckfarbenauftrags gleich wie oder geringer als beim Prüfprodukt ist.</t>
  </si>
  <si>
    <t>Ist das Erzeugnis ein Briefumschlag?</t>
  </si>
  <si>
    <t>Briefumschläge sind von der Deinkbarkeitsprüfung befreit, unterliegen jedoch den folgenden Anforderungen:
•  Innenbedruckung wird nur aus Datenschutzgründen verwendet
• Innenbedruckung nur bei Briefumschlägen aus Papier mit einem Flächengewicht von weniger als 135 g/m² ODER einer Opazität von weniger als 98 %
• die bedruckte Innenfläche beträgt weniger als 80 % der gesamten Innenfläche, abzüglich der mit Klebstoff überzogenen Bereiche
• die Innenbedruckung ist mit hellen Farbtönen ausgeführt.
Erfüllt das Erzeugnis diese Anforderungen?</t>
  </si>
  <si>
    <t>Das Erzeugnis ist kein Briefumschlag.</t>
  </si>
  <si>
    <r>
      <rPr>
        <sz val="11"/>
        <color theme="2" tint="-0.749992370372631"/>
        <rFont val="Calibri"/>
        <family val="2"/>
        <scheme val="minor"/>
      </rPr>
      <t>Verwendet das Produkt Drucktechnologien und Materialkombinationen entsprechend der Auflistung im Anhang des Dokuments „Assessment of Printed Product Recyclability, Deinkability Score“ und erfüllt somit die Anforderungen?</t>
    </r>
    <r>
      <rPr>
        <sz val="11"/>
        <color theme="2" tint="-0.749992370372631"/>
        <rFont val="Calibri"/>
        <family val="2"/>
        <scheme val="minor"/>
      </rPr>
      <t xml:space="preserve"> 
</t>
    </r>
    <r>
      <rPr>
        <b/>
        <sz val="11"/>
        <color theme="2" tint="-0.749992370372631"/>
        <rFont val="Calibri"/>
        <family val="2"/>
        <scheme val="minor"/>
      </rPr>
      <t>Wenn ja, müssen die folgenden Fragen in diesem Abschnitt nicht beantwortet werden.</t>
    </r>
  </si>
  <si>
    <t>Ist ein Prüfungsergebnis nach der INGEDE-Methode 11 oder gleichwertigen Standardverfahren, die von der zuständigen Stelle akzeptiert werden, beigefügt?</t>
  </si>
  <si>
    <t>Haben alle einzelnen Parameter der EPRC-Scorecard ein positives Ergebnis?</t>
  </si>
  <si>
    <t>Die Mindestpunktzahl sollte 51 sein</t>
  </si>
  <si>
    <t>Wenn die Prüfung von einem externen Drucker- oder Druckfarbenhersteller durchgeführt wird, so sollte dieser die Erklärung 3.4 in Anhang 1 dieses Benutzerhandbuchs ausfüllen.</t>
  </si>
  <si>
    <t>Ich, der/die Unterzeichnete erkläre hiermit, dass die vorstehenden Angaben wahrheitsgetreu sind und dass das Papiererzeugnis Kriterium 3 erfüllt. Wiederverwertbarkeit.</t>
  </si>
  <si>
    <t>4.1 – Beim Rotationstiefdruck anfallende Emissionen in Wasser (Kupfer und Chrom)</t>
  </si>
  <si>
    <t>Die Menge an Chrom (Cr) an der Ableitstelle darf nicht mehr als 20 mg pro m² der beim Druck in der Presse verwendeten Zylinderfläche betragen. 
(Bitte die Berechnungstabelle unten ausfüllen)</t>
  </si>
  <si>
    <t>Die Menge an Kupfer (Cu) an der Ableitstelle darf nicht mehr als 200 mg pro m² der beim Druck in der Presse verwendeten Zylinderfläche betragen. (Bitte die Berechnungstabelle unten ausfüllen)</t>
  </si>
  <si>
    <t>Bei Rotationstiefdruckanlagen wird nach der Behandlung und direkt vor dem Ableiten der Chrom- und Kupfer-Ausfluss überprüft.</t>
  </si>
  <si>
    <t>Mindestens alle 3 Monate sind repräsentative Mischproben von Chrom und Kupfer zu entnehmen.</t>
  </si>
  <si>
    <t>Mindestens einmal jährlich wird von einem akkreditierten Labor eine Analyse durchgeführt, bei der der Chrom- und Kupfergehalt der Mischproben gemäß EN ISO 11885 oder gleichwertigen Standardverfahren, die von der zuständigen Stelle als Daten von gleichwertiger wissenschaftlicher Qualität liefernd anerkannt sind, bestimmt.</t>
  </si>
  <si>
    <t>Berechnung des Chrom- und Kupferausflusses nach Druckzylinderfläche</t>
  </si>
  <si>
    <t>Die Zylinderfläche (2 Pi * Radius * Länge des Zylinders) wird mit der Anzahl der Druckproduktionen eines Jahres (= Anzahl der verschiedenen Druckaufträge) multipliziert. Tragen Sie die erforderlichen Werte zur Berechnung der Gesamtzylinderfläche ein. Tragen Sie dann bis zu zwölf Messwerte ein.</t>
  </si>
  <si>
    <t>Chrom</t>
  </si>
  <si>
    <t>Zahl der gleich langen Zylinder</t>
  </si>
  <si>
    <t>Radius des Zylinders [m]</t>
  </si>
  <si>
    <t>Länge des Zylinders [m]</t>
  </si>
  <si>
    <t>Anzahl der Druckproduktionen in einem Jahr</t>
  </si>
  <si>
    <t>Gesamtzylinderfläche [m²/a]</t>
  </si>
  <si>
    <t>Werte der einzelnen Chrommessungen im Abwasser [mg/l]; tragen Sie bis zu zwölf Werte ein</t>
  </si>
  <si>
    <t>Abwassermenge [m³] pro Jahr</t>
  </si>
  <si>
    <t>Chromemissionen pro m² Druckzylinderfläche [mg/m²]</t>
  </si>
  <si>
    <t>Durchschnittswert [mg/l]</t>
  </si>
  <si>
    <t>Kupfer</t>
  </si>
  <si>
    <t>Werte der einzelnen Kupfermessungen im Abwasser [mg/l]; tragen Sie bis zu zwölf Werte ein</t>
  </si>
  <si>
    <t>Kupferemissionen pro m² Druckzylinderfläche [mg/m²]</t>
  </si>
  <si>
    <t>Ich, der/die Unterzeichnete erkläre hiermit, dass die vorstehenden Angaben wahrheitsgetreu sind und dass das Papiererzeugnis Kriterium 4.1 „Beim Rotationstiefdruck anfallende Emissionen in Wasser“ erfüllt.</t>
  </si>
  <si>
    <t>4 – Emissionen</t>
  </si>
  <si>
    <r>
      <rPr>
        <sz val="12"/>
        <color theme="1" tint="0.249977111117893"/>
        <rFont val="Calibri"/>
        <family val="2"/>
        <scheme val="minor"/>
      </rPr>
      <t>Eine separate Excel-Datei zur Berechnung der Massenbilanz für Lösungsmittel wird zusammen mit dem Benutzerhandbuch bereitgestellt.</t>
    </r>
    <r>
      <rPr>
        <sz val="12"/>
        <color theme="1" tint="0.249977111117893"/>
        <rFont val="Calibri"/>
        <family val="2"/>
        <scheme val="minor"/>
      </rPr>
      <t xml:space="preserve">
</t>
    </r>
    <r>
      <rPr>
        <b/>
        <sz val="12"/>
        <color theme="1" tint="0.249977111117893"/>
        <rFont val="Calibri"/>
        <family val="2"/>
        <scheme val="minor"/>
      </rPr>
      <t>Bitte füllen Sie diese separate Excel-Datei aus, um die Erfüllung von Kriterium 4.2 und 4.3 bezüglich VOC-Emissionen nachzuweisen.</t>
    </r>
  </si>
  <si>
    <t>Zeitschriften-Rotationstiefdruck-Druckereien, die in den Anwendungsbereich der Richtlinie 2010/75/EU fallen</t>
  </si>
  <si>
    <t>Die Emissionen von Chrom (VI) in die Luft dürfen 15 mg / Tonne Papier nicht überschreiten.</t>
  </si>
  <si>
    <t>Eine Dokumentation, wie die Emissionen von Chrom (VI) kontrolliert und überwacht werden, wird bereitgestellt.</t>
  </si>
  <si>
    <t>Die Prüfungsergebnisse in Zusammenhang mit der Verringerung der Emissionen von Chrom (IV) in die Luft werden bereitgestellt.</t>
  </si>
  <si>
    <t>Massenbilanz für Lösungsmittel</t>
  </si>
  <si>
    <t>Wird die Massenbilanz für Lösungsmittel jährlich erstellt und kann sie der zuständigen Stelle auf Aufforderung vorgelegt werden?</t>
  </si>
  <si>
    <t>Überprüfung der gesamten TVOC-Emissionen in die Luft durch Abgase bei unter 10 kg C/h</t>
  </si>
  <si>
    <t>Abgasauslasse mit einem TVOC-Wert unter 10 kg C/h:
Werden die Abgasauslasse mindestens einmal jährlich gemäß EN 12619 oder einer gleichwertigen Norm kontrolliert?</t>
  </si>
  <si>
    <t>Abgasauslasse mit einem TVOC-Wert unter 10 kg C/h (im Jahresmittel) oder
bei einem ungeminderten, stabilen TVOC-Wert von weniger als 0,3 kg C/h:
Beträgt die minimale Kontrollhäufigkeit einmal innerhalb von drei Jahren oder wird die Überprüfung durch eine Berechnung ersetzt, die gewährleistet, dass Daten von gleichwertiger wissenschaftlicher Qualität erhoben werden?</t>
  </si>
  <si>
    <t>Überprüfung der gesamten TVOC-Emissionen in die Luft durch Abgase bei 10 kg C/h oder mehr</t>
  </si>
  <si>
    <t>Erfolgt die Überprüfung kontinuierlich gemäß EN 15267-1, EN 15267-2,
EN 15267-3 und EN 14181?</t>
  </si>
  <si>
    <t>Entsprechen die Daten dem Tagesdurchschnitt über den Zeitraum von einem Tag, basierend auf stündlichen oder halbstündlichen Durchschnittswerten?</t>
  </si>
  <si>
    <t>Überwachung der Emissionsminderung / Abgasdaten</t>
  </si>
  <si>
    <r>
      <rPr>
        <sz val="11"/>
        <color theme="2" tint="-0.749992370372631"/>
        <rFont val="Calibri"/>
        <family val="2"/>
        <scheme val="minor"/>
      </rPr>
      <t>Wird die Wirksamkeit der VOC-Abbauvorgänge im Emissionsminderungssystem (z.B. durch thermische Nachverbrennung oder Adsorption an Aktivkohle) mindestens einmal innerhalb von drei Jahren mittels kombinierter Messungen der VOC-Konzentration im</t>
    </r>
    <r>
      <rPr>
        <b/>
        <sz val="11"/>
        <color theme="2" tint="-0.749992370372631"/>
        <rFont val="Calibri"/>
        <family val="2"/>
        <scheme val="minor"/>
      </rPr>
      <t xml:space="preserve"> Rohgas und im Reingas</t>
    </r>
    <r>
      <rPr>
        <sz val="11"/>
        <color theme="2" tint="-0.749992370372631"/>
        <rFont val="Calibri"/>
        <family val="2"/>
        <scheme val="minor"/>
      </rPr>
      <t xml:space="preserve"> bestimmt?</t>
    </r>
  </si>
  <si>
    <t>Werden die Abgasmessdaten erfasst und können sie der zuständigen Stelle auf Aufforderung vorgelegt werden?</t>
  </si>
  <si>
    <t>Bei Heatset-Offsetdruck, Rotationstiefdruck und Flexodruck:
Werden für flüchtige Lösungsmittel aus dem Trocknungsprozess Maßnahmen zur Lösungsmittelrückgewinnung oder eine thermische Behandlung durchgeführt oder wird ein gleichwertiges System oder der Ersatz durch den Einsatz wasserbasierter Druckfarben eingesetzt?</t>
  </si>
  <si>
    <t>Überwachung der gesamten TVOC-Emissionen in die Luft</t>
  </si>
  <si>
    <t>Ich, der/die Unterzeichnete erkläre hiermit, dass die vorstehenden Angaben wahrheitsgetreu sind und dass das Papiererzeugnis Kriterium 4.2 und 4.3 (Emissionen) erfüllt.</t>
  </si>
  <si>
    <t>5 – Abfall</t>
  </si>
  <si>
    <t>Der Standort, an dem das Ecolabel-Produkt hergestellt wird, ist mit einem System für die Behandlung von Abfällen ausgestattet. Es behandelt und dokumentiert die Maßnahmen zur Verringerung der Menge von (festen und flüssigen) Abfällen, wie
• Altpapier
• Druckfarbenabfälle
• Reinigungsmittellösungen
•  und Feuchtmittelabfälle
entsprechend den Vorgaben der lokalen und nationalen Regulierungsbehörden.</t>
  </si>
  <si>
    <t>Verfügt das Unternehmen über eine EMAS-Eintragung oder eine Zertifizierung nach ISO 14001?</t>
  </si>
  <si>
    <t>Wenn ja:
Das Abfallbewirtschaftungssystem für den/die Produktionsstandort(e) ist in der EMAS-Umwelterklärung des Unternehmens dokumentiert
oder die Eingliederung der Abfallbewirtschaftung wird in der ISO-14001-Zertifizierung für den/die Produktionsstandort(e) ausreichend behandelt.</t>
  </si>
  <si>
    <t>WENN NEIN, bitte die folgenden Fragen beantworten:</t>
  </si>
  <si>
    <t>Ist ein Abfallbewirtschaftungsplan für jeden Standort beigefügt?</t>
  </si>
  <si>
    <t>Ist eine Beschreibung der Verfahren zur Abfallbewirtschaftung beigefügt?</t>
  </si>
  <si>
    <t>Wenn die Abfallbewirtschaftung ausgelagert ist, ist eine Compliance-Erklärung des Subunternehmers beigefügt?
(Wählen Sie im Falle einer Auslagerung in den nächsten vier Fragen ja aus)</t>
  </si>
  <si>
    <t>Bei einer Auslagerung der Abfallbewirtschaftung sollte der Subunternehmer die Erklärung 5, Teil A in Anhang 1 dieses Benutzerhandbuchs ausfüllen</t>
  </si>
  <si>
    <t>Bestehen Anweisungen zur Behandlung, Sammlung, Trennung und Nutzung wiederverwertbarer Stoffe aus dem Abfallstrom?</t>
  </si>
  <si>
    <t>als interne Anweisung</t>
  </si>
  <si>
    <t>als ausgelagerte Leistung</t>
  </si>
  <si>
    <t>Verfügen Sie über Informationen zur Rückgewinnung von Stoffen für andere Zwecke, z.B. für die Verbrennung zur Erzeugung von Prozessdampf oder -wärme oder für die Verwendung in der Landwirtschaft?</t>
  </si>
  <si>
    <t>Verfügen Sie über Informationen zur Behandlung, Sammlung, Trennung und Entsorgung gefährlicher Abfälle entsprechend den Anforderungen der zuständigen lokalen und nationalen Regulierungsbehörden?</t>
  </si>
  <si>
    <t>Verfügen Sie über Informationen zu Zielen und Vorgaben für die kontinuierliche Verbesserung im Hinblick auf die Reduzierung des Abfallaufkommens und den vermehrten Rückgriff auf Wiederverwendung und stoffliche Verwertung?</t>
  </si>
  <si>
    <t xml:space="preserve">5.2 – Für das Recycling vorgesehenes Papier aus Druckereien  </t>
  </si>
  <si>
    <t xml:space="preserve">Die maximale Altpapiermenge (X) darf folgende Werte nicht übersteigen:
Bogenoffsetdruck:23 %; Coldset-Druck, Zeitungen: 10 %; Coldset-Druck, Formulardruck: 18 %; Coldset-Rotationsdruck (außer Zeitungen): 19 %; Heatset-Rotationsdruck: 21 %; Rotationstiefdruck: 15 %; Flexodruck: 17 %; Digitaldruck 10 %; Siebdruck 23 %.
X entspricht den Tonnen Altpapier, die im Zuge des Drucks (und der Veredelung) des Druckerzeugnisses mit Ecolabel pro Jahr anfallen, geteilt durch die Tonnen Papier, die pro Jahr zur Erzeugung des Druckerzeugnisses mit Ecolabel gekauft und verwendet werden. 
</t>
  </si>
  <si>
    <t>Füllen Sie die nachfolgende Tabelle aus, um den Altpapieranteil beim Druck (und der Veredelung) des Druckerzeugnisses mit Ecolabel zu berechnen.
Tragen Sie die Menge an Altpapier und Papier, das für die Produktion des Produkts mit Ecolabel gekauft wird, ein. Wählen Sie in Spalte B („Umfang“) „Nur Produkte mit Ecolabel“ aus.
Wenn dies nicht möglich (technisch nicht machbar) ist, rechnen Sie mit der Gesamtmenge an Altpapier und gekauftem Papier. Wählen Sie in diesem Fall in Spalte B „Gesamte Druckereiproduktion“ aus. 
Wenn die Veredelungsprozesse ausgelagert sind, nehmen Sie die Papiermengen in die Berechnung in der Tabelle auf.
Der Berechnungszeitraum beträgt 12 Monate, bei einer neuen oder umgebauten Anlage müssen die Berechnungen auf mindestens 45 aufeinanderfolgenden Tagen stabilem Betrieb der Anlage beruhen.</t>
  </si>
  <si>
    <t>F</t>
  </si>
  <si>
    <t>H</t>
  </si>
  <si>
    <t>Druckmethode (aus Liste auswählen)</t>
  </si>
  <si>
    <t>Umfang</t>
  </si>
  <si>
    <t>Zeitraum</t>
  </si>
  <si>
    <t>Altpapiermenge</t>
  </si>
  <si>
    <t>Einheit</t>
  </si>
  <si>
    <t>Dichte [t/m³]</t>
  </si>
  <si>
    <t>Altpapiermenge [t]</t>
  </si>
  <si>
    <t>Gekauftes Papier [t]</t>
  </si>
  <si>
    <t>Altpapier [%]</t>
  </si>
  <si>
    <t>Schwelle [%]</t>
  </si>
  <si>
    <t>ERFÜLLT</t>
  </si>
  <si>
    <t xml:space="preserve">Erklärung Dritter beigefügt? </t>
  </si>
  <si>
    <t>Bei einer Auslagerung von Veredelungsprozessen sollte der Subunternehmer die Erklärung 5, Teil B in Anhang 1 dieses Benutzerhandbuchs ausfüllen</t>
  </si>
  <si>
    <t>5.3 Für das Recycling vorgesehenes Papier aus Produktionsstätten für Schreibwaren aus Papier und Papiertragetaschen</t>
  </si>
  <si>
    <t>Die maximale Altpapiermenge (X) darf folgende Werte nicht übersteigen:
19 % für Briefumschläge; 15 % für Schreibwaren, mit Ausnahme von Tagebüchern;
20 % für Tagebücher und Ablagemittel, die einseitig bedruckt sind;
30 % für Ablagemittel, die beidseitig bedruckt sind; 
11 % für Papiertaschen und Packpapier.
X entspricht den Tonnen Altpapier, die im Zuge der Herstellung (und der Veredelung) des Produkts mit Ecolabel pro Jahr anfallen, geteilt durch die Tonnen Altpapier, die pro Jahr zur Erzeugung des Druckerzeugnisses mit Ecolabel gekauft und verwendet werden.</t>
  </si>
  <si>
    <t>Füllen Sie die nachfolgende Tabelle aus, um den Altpapieranteil beim Druck (und der Veredelung) der Schreibwaren aus Papier oder der Papiertragetaschen mit Ecolabel zu berechnen.
Tragen Sie die Menge an Altpapier und Papier, das für die Produktion des Produkts mit Ecolabel gekauft wird, ein. Wählen Sie in Spalte B („Umfang“) „Nur Produkte mit Ecolabel“ aus.
Wenn dies nicht möglich (technisch nicht machbar) ist, rechnen Sie mit der Gesamtmenge an Altpapier und gekauftem Papier. Wählen Sie in diesem Fall in Spalte B „Gesamte Druckereiproduktion“ aus. 
Wenn die Veredelungsprozesse ausgelagert sind, nehmen Sie die Papiermengen in die Berechnung in der Tabelle auf.
Der Berechnungszeitraum beträgt 12 Monate, bei einer neuen oder umgebauten Anlage müssen die Berechnungen auf mindestens 45 aufeinanderfolgenden Tagen stabilem Betrieb der Anlage beruhen.</t>
  </si>
  <si>
    <t>Produktart (aus der Liste auswählen)</t>
  </si>
  <si>
    <t>Ich, der/die Unterzeichnete erkläre hiermit, dass die vorstehenden Angaben wahrheitsgetreu sind und dass das Papiererzeugnis Kriterium 5 „Abfall“ erfüllt.</t>
  </si>
  <si>
    <t>OPTIONAL: Name und Ausweisnummer der zuständigen Person</t>
  </si>
  <si>
    <t>Der Produktionsstandort ist nach ISO 50001, EN 16247 oder gemäß einem gleichwertigen Standard/System zertifiziert.</t>
  </si>
  <si>
    <t>Der Produktionsstandort verfügt über eine EMAS-Registrierung. Das Energiemanagement ist in der EMAS-Umwelterklärung dokumentiert.</t>
  </si>
  <si>
    <t>Der Produktionsstandort ist nach ISO 14001 zertifiziert. Der Energiemanagementplan ist durch die Zertifizierung hinreichend abgedeckt.</t>
  </si>
  <si>
    <t>Wenn keine der vorstehenden Aussagen zutrifft, müssen Sie die folgenden Anforderungen erfüllen.</t>
  </si>
  <si>
    <t>Es ist ein Energiemanagementsystem eingeführt, das sämtliche Energie verbrauchenden Vorrichtungen (einschließlich Maschinenpark, Beleuchtung, Klimatechnik, Kühlung) berücksichtigt und Maßnahmen zur Verbesserung der Energieeffizienz umfasst.</t>
  </si>
  <si>
    <t>Das Energiemanagementsystem umfasst Folgendes:</t>
  </si>
  <si>
    <r>
      <rPr>
        <sz val="11"/>
        <color theme="2" tint="-0.749992370372631"/>
        <rFont val="Calibri"/>
        <family val="2"/>
      </rPr>
      <t>•  Erfassungsplan für Energiedaten zur Identifizierung wichtiger Energiekennzahlen</t>
    </r>
  </si>
  <si>
    <t>• Analyse des Energieverbrauchs: Liste der Energie verbrauchenden Systeme, Verfahren und Anlagen</t>
  </si>
  <si>
    <t>• Identifizierung von Maßnahmen für eine effizientere Energienutzung</t>
  </si>
  <si>
    <t>• Ziele zur fortlaufenden Optimierung in Zusammenhang mit der Verringerung des Energieverbrauchs</t>
  </si>
  <si>
    <t>Eine Beschreibung des Energiemanagementsystems ist beigefügt.</t>
  </si>
  <si>
    <t>Ich, der/die Unterzeichnete erkläre hiermit, dass die vorstehenden Angaben wahrheitsgetreu sind und dass das Papiererzeugnis Kriterium 6 „Energieverbrauch“ erfüllt.</t>
  </si>
  <si>
    <t>7 – Schulung/ 8 – Gebrauchstauglichkeit</t>
  </si>
  <si>
    <t>Die betreffenden Mitarbeiter sind über die Ecolabel-Anforderungen informiert.</t>
  </si>
  <si>
    <t>Einzelheiten zum Schulungsprogramm (Inhalt, Art und Dauer der Schulung) werden bereitgestellt.</t>
  </si>
  <si>
    <t>Der zuständigen Stelle wird ein Beispiel der Schulungsunterlagen vorgelegt.</t>
  </si>
  <si>
    <t>Ich, der/die Unterzeichnete erkläre hiermit, dass die vorstehenden Angaben wahrheitsgetreu sind und dass das Papiererzeugnis Kriterium 7 erfüllt. Schulung.</t>
  </si>
  <si>
    <t>Das Produkt ist gebrauchstauglich.</t>
  </si>
  <si>
    <t>Mindestens eines der folgenden Dokumente wird vorgelegt:</t>
  </si>
  <si>
    <t>• von Kunden bezüglich eines konkreten Produkts erstellte Schreiben/Dokumente/Erklärungen, in denen versichert wird, dass das Produkt ihren Vorgaben gerecht wurde und den vorgesehenen Verwendungszweck gut erfüllt</t>
  </si>
  <si>
    <t>• detaillierte Beschreibung des Verfahrens zum Umgang Verbraucherbeschwerden;</t>
  </si>
  <si>
    <t>• Dokumentation zum Nachweis der Qualitätszertifizierung gemäß der ISO-Norm 9001 (oder einem gleichwertigen Standard)</t>
  </si>
  <si>
    <t>• Dokumentation zum Nachweis der Papierqualität in Übereinstimmung mit der Norm EN ISO/IEC 17050-1, die allgemeine Kriterien für die Erklärung über die Normenkonformität von Lieferanten festlegt</t>
  </si>
  <si>
    <t>Ich, der/die Unterzeichnete erkläre hiermit, dass die vorstehenden Angaben wahrheitsgetreu sind und dass das Papiererzeugnis Kriterium 8 „Gebrauchstauglichkeit“ erfüllt.</t>
  </si>
  <si>
    <t>9 – Angaben auf dem Produkt / 10 – Für das EU Ecolabel vorgeschriebene Angaben</t>
  </si>
  <si>
    <t>Auf dem Papiertaschenerzeugnis ist der Hinweis „Bitte verwenden Sie diese Tasche wieder“ angebracht.</t>
  </si>
  <si>
    <t xml:space="preserve">Auf dem Druckerzeugnis ist der Hinweis „Bitte sammeln Sie Altpapier für das Recycling“ angebracht. </t>
  </si>
  <si>
    <t>Zum Nachweis der Erfüllung dieses Kriteriums wird ein Produktbild bereitgestellt.</t>
  </si>
  <si>
    <t>10 – Für das EU Ecolabel vorgeschriebene Angaben</t>
  </si>
  <si>
    <t>Die Anweisungen zur ordnungsgemäßen Verwendung des EU-Ecolabel-Logos aus den Leitlinien zum EU-Ecolabel-Logo werden eingehalten.</t>
  </si>
  <si>
    <t>EU Ecolabel Logo Guidelines</t>
  </si>
  <si>
    <t>Das fakultative Umweltzeichen mit Textfeld wird verwendet und enthält die folgenden drei Erklärungen:
• „geringe Emissionen in Luft und Wasser bei der Herstellung“
• „das Produkt ist wiederverwertbar“
• „Verwendung von umweltfreundlichem Papier“
(Die Richtlinien für die Verwendung des fakultativen Umweltzeichens finden sich in den
„Guidelines for use of the Ecolabel logo“ unter http://ec.europa.eu/environment/ecolabel/documents/logo_guidelines.pdf.
Bitte verwenden Sie den vorstehenden Link.)</t>
  </si>
  <si>
    <t>Ein hochauflösendes Bild des Produkts ist beigefügt und zeigt Folgendes:
• das Umweltzeichen
• die Registrierungs-/Lizenznummer
• (gegebenenfalls) die zusammen mit dem Umweltzeichen abgebildeten Erklärungen</t>
  </si>
  <si>
    <t>Ich, der/die Unterzeichnete erkläre hiermit, dass die vorstehenden Angaben wahrheitsgetreu sind und dass das Papiererzeugnis Kriterium 9 und 10 erfüllt.</t>
  </si>
  <si>
    <t>LIST_WASTE</t>
  </si>
  <si>
    <t>PROVIDED_DOCUMENTATION</t>
  </si>
  <si>
    <t>CLASSIFICATION_H_304</t>
  </si>
  <si>
    <t>LIST_RISK_PHRASES</t>
  </si>
  <si>
    <t>Printing method</t>
  </si>
  <si>
    <t>Maximum waste paper</t>
  </si>
  <si>
    <t>Spalte1</t>
  </si>
  <si>
    <t>Annex 2.1. / 2.2</t>
  </si>
  <si>
    <t>Annex 2.6</t>
  </si>
  <si>
    <t>Not relevant classification</t>
  </si>
  <si>
    <t>H300</t>
  </si>
  <si>
    <t>x</t>
  </si>
  <si>
    <t>H301</t>
  </si>
  <si>
    <t>H304</t>
  </si>
  <si>
    <t>H310</t>
  </si>
  <si>
    <t>H311</t>
  </si>
  <si>
    <t>MATERIALS_LIST_1</t>
  </si>
  <si>
    <t>PRINTING_PROCESSES</t>
  </si>
  <si>
    <t>H317</t>
  </si>
  <si>
    <t>Column1</t>
  </si>
  <si>
    <t>kg VOC/tonne of paper</t>
  </si>
  <si>
    <t>kg VOC/kg ink</t>
  </si>
  <si>
    <t>Fugitive VOC emissions</t>
  </si>
  <si>
    <t>TVOC in waste gases [mgC/Nm³]</t>
  </si>
  <si>
    <t>H330</t>
  </si>
  <si>
    <t>H331</t>
  </si>
  <si>
    <t>H340</t>
  </si>
  <si>
    <t>H341</t>
  </si>
  <si>
    <t>H350</t>
  </si>
  <si>
    <t>LIST_YES_NO</t>
  </si>
  <si>
    <t>LIST_YES_NO_OCCASIONALLY</t>
  </si>
  <si>
    <t>LIST_MASS_BALANCE_PRINTING_PROCESSES</t>
  </si>
  <si>
    <t>H350i</t>
  </si>
  <si>
    <t>Process</t>
  </si>
  <si>
    <t>H351</t>
  </si>
  <si>
    <t>H360</t>
  </si>
  <si>
    <t>H360D</t>
  </si>
  <si>
    <t>H360Df</t>
  </si>
  <si>
    <t>H360F</t>
  </si>
  <si>
    <t>LIST_UNIT</t>
  </si>
  <si>
    <t>H360Fd</t>
  </si>
  <si>
    <t>UNIT</t>
  </si>
  <si>
    <t>WASTE_INTERNAL_OR_OUTSOURCED</t>
  </si>
  <si>
    <t>H360FD</t>
  </si>
  <si>
    <t>kg</t>
  </si>
  <si>
    <t>H361</t>
  </si>
  <si>
    <t>H361d</t>
  </si>
  <si>
    <t>H361f</t>
  </si>
  <si>
    <t>LIST_UNIT_TONS_M3</t>
  </si>
  <si>
    <t>LIST_MASS_BALANCE_PRINTING_PROCESSES_RECOVERY</t>
  </si>
  <si>
    <t>H361fd</t>
  </si>
  <si>
    <t>H362</t>
  </si>
  <si>
    <t>WASTE_LIST_OF_PRODUCTS_RECYCLING</t>
  </si>
  <si>
    <t>H370</t>
  </si>
  <si>
    <t>m³</t>
  </si>
  <si>
    <t>Spalte2</t>
  </si>
  <si>
    <t>H371</t>
  </si>
  <si>
    <t>H372</t>
  </si>
  <si>
    <t>LIST_YES_NO_NOT_RELEVANT</t>
  </si>
  <si>
    <t>H373</t>
  </si>
  <si>
    <t>H400</t>
  </si>
  <si>
    <t>H410</t>
  </si>
  <si>
    <t>H411</t>
  </si>
  <si>
    <t>H412</t>
  </si>
  <si>
    <t xml:space="preserve"> </t>
  </si>
  <si>
    <t>H413</t>
  </si>
  <si>
    <t>JA, für Heatset</t>
  </si>
  <si>
    <t>JA, für Coldset</t>
  </si>
  <si>
    <t>JA, für Digitaldruck</t>
  </si>
  <si>
    <t>Gelegentlich</t>
  </si>
  <si>
    <t>t</t>
  </si>
  <si>
    <t>ltr</t>
  </si>
  <si>
    <t>Nicht relevant</t>
  </si>
  <si>
    <t>Sicherheitsdatenblatt</t>
  </si>
  <si>
    <t>Beides (SDS und Erklärung)</t>
  </si>
  <si>
    <t>Bogenoffsetdruck</t>
  </si>
  <si>
    <t>Coldset-Druck, Zeitungen</t>
  </si>
  <si>
    <t>Coldset-Druck, Formulardruck</t>
  </si>
  <si>
    <t>Coldset-Rotationsdruck (außer Zeitungen)</t>
  </si>
  <si>
    <t>Heatset-Rotationsdruck</t>
  </si>
  <si>
    <t>Rollentiefdruck</t>
  </si>
  <si>
    <t>Digitaldruck</t>
  </si>
  <si>
    <t>Siebdruck</t>
  </si>
  <si>
    <t>Coldset-Rollenoffsetdruck</t>
  </si>
  <si>
    <t>Heatset-Rollenoffsetdruck</t>
  </si>
  <si>
    <t>Laminierung oder Klarlackauftrag</t>
  </si>
  <si>
    <t>Rollentiefdruck (außer Illustrationstiefdruck)</t>
  </si>
  <si>
    <t>Schreibwaren, mit Ausnahme von Tagebüchern</t>
  </si>
  <si>
    <t>Tagebücher und Ablagemittel, die einseitig bedruckt sind</t>
  </si>
  <si>
    <t>Ablagemittel, die beidseitig bedruckt sind</t>
  </si>
  <si>
    <t>Papiertaschen und Packpapier</t>
  </si>
  <si>
    <t>Interne Anweisung</t>
  </si>
  <si>
    <t>Ausgelagerte Leistung</t>
  </si>
  <si>
    <t>EU Ecolabel Zertifikat wird als Anhang bereitgestellt</t>
  </si>
  <si>
    <t>Erklärung eines Competent Body, dass die EU Ecolabel Lizenz erteilt wurde</t>
  </si>
  <si>
    <t>Vertrag oder Vertragsanhang mit der EU Ecolabel Lizenznummer und Handelsname des Papiers</t>
  </si>
  <si>
    <t>Erklärung des Lieferanten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</si>
</sst>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00"/>
  </numFmts>
  <fonts count="72" x14ac:knownFonts="1">
    <font>
      <sz val="11"/>
      <color theme="1"/>
      <name val="Calibri"/>
      <family val="2"/>
      <scheme val="minor"/>
    </font>
    <font>
      <b/>
      <sz val="11"/>
      <color theme="1"/>
      <name val="Calibri"/>
      <family val="2"/>
      <scheme val="minor"/>
    </font>
    <font>
      <sz val="18"/>
      <color theme="1"/>
      <name val="Calibri"/>
      <family val="2"/>
      <scheme val="minor"/>
    </font>
    <font>
      <sz val="12"/>
      <color theme="1"/>
      <name val="Calibri"/>
      <family val="2"/>
      <scheme val="minor"/>
    </font>
    <font>
      <b/>
      <sz val="11"/>
      <color theme="1" tint="0.249977111117893"/>
      <name val="Calibri"/>
      <family val="2"/>
      <scheme val="minor"/>
    </font>
    <font>
      <b/>
      <sz val="18"/>
      <color theme="0"/>
      <name val="Calibri"/>
      <family val="2"/>
      <scheme val="minor"/>
    </font>
    <font>
      <sz val="11"/>
      <name val="Calibri"/>
      <family val="2"/>
      <scheme val="minor"/>
    </font>
    <font>
      <b/>
      <sz val="11"/>
      <color theme="1" tint="0.34998626667073579"/>
      <name val="Calibri"/>
      <family val="2"/>
      <scheme val="minor"/>
    </font>
    <font>
      <sz val="14"/>
      <color theme="1"/>
      <name val="Calibri"/>
      <family val="2"/>
      <scheme val="minor"/>
    </font>
    <font>
      <b/>
      <sz val="12"/>
      <color theme="1" tint="0.249977111117893"/>
      <name val="Calibri"/>
      <family val="2"/>
      <scheme val="minor"/>
    </font>
    <font>
      <b/>
      <sz val="11"/>
      <color rgb="FFC00000"/>
      <name val="Calibri"/>
      <family val="2"/>
      <scheme val="minor"/>
    </font>
    <font>
      <i/>
      <sz val="11"/>
      <color theme="1"/>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sz val="11"/>
      <color rgb="FFC00000"/>
      <name val="Calibri"/>
      <family val="2"/>
      <scheme val="minor"/>
    </font>
    <font>
      <sz val="11"/>
      <color theme="5" tint="-0.499984740745262"/>
      <name val="Calibri"/>
      <family val="2"/>
      <scheme val="minor"/>
    </font>
    <font>
      <sz val="11"/>
      <color theme="9" tint="-0.499984740745262"/>
      <name val="Calibri"/>
      <family val="2"/>
      <scheme val="minor"/>
    </font>
    <font>
      <sz val="11"/>
      <color rgb="FFFF0000"/>
      <name val="Calibri"/>
      <family val="2"/>
      <scheme val="minor"/>
    </font>
    <font>
      <u/>
      <sz val="11"/>
      <color theme="10"/>
      <name val="Calibri"/>
      <family val="2"/>
      <scheme val="minor"/>
    </font>
    <font>
      <sz val="16"/>
      <color theme="1"/>
      <name val="Calibri"/>
      <family val="2"/>
      <scheme val="minor"/>
    </font>
    <font>
      <b/>
      <u/>
      <sz val="11"/>
      <color theme="1" tint="0.34998626667073579"/>
      <name val="Calibri"/>
      <family val="2"/>
      <scheme val="minor"/>
    </font>
    <font>
      <b/>
      <sz val="11"/>
      <color rgb="FF0070C0"/>
      <name val="Calibri"/>
      <family val="2"/>
      <scheme val="minor"/>
    </font>
    <font>
      <b/>
      <sz val="12"/>
      <color theme="1"/>
      <name val="Calibri"/>
      <family val="2"/>
      <scheme val="minor"/>
    </font>
    <font>
      <sz val="14"/>
      <color rgb="FFFFFF00"/>
      <name val="Calibri"/>
      <family val="2"/>
      <scheme val="minor"/>
    </font>
    <font>
      <sz val="11"/>
      <color rgb="FF000000"/>
      <name val="Calibri"/>
      <family val="2"/>
      <scheme val="minor"/>
    </font>
    <font>
      <sz val="8"/>
      <name val="Calibri"/>
      <family val="2"/>
      <scheme val="minor"/>
    </font>
    <font>
      <sz val="11"/>
      <color theme="1" tint="0.249977111117893"/>
      <name val="Calibri"/>
      <family val="2"/>
      <scheme val="minor"/>
    </font>
    <font>
      <u/>
      <sz val="16"/>
      <color theme="1"/>
      <name val="Calibri"/>
      <family val="2"/>
      <scheme val="minor"/>
    </font>
    <font>
      <b/>
      <sz val="11"/>
      <color rgb="FF000000"/>
      <name val="Calibri"/>
      <family val="2"/>
      <scheme val="minor"/>
    </font>
    <font>
      <sz val="11"/>
      <color theme="1"/>
      <name val="Calibri"/>
      <family val="2"/>
      <scheme val="minor"/>
    </font>
    <font>
      <sz val="11"/>
      <color rgb="FF0070C0"/>
      <name val="Calibri"/>
      <family val="2"/>
      <scheme val="minor"/>
    </font>
    <font>
      <sz val="12"/>
      <name val="Calibri"/>
      <family val="2"/>
      <scheme val="minor"/>
    </font>
    <font>
      <b/>
      <sz val="11"/>
      <name val="Calibri"/>
      <family val="2"/>
      <scheme val="minor"/>
    </font>
    <font>
      <b/>
      <sz val="9"/>
      <color theme="1"/>
      <name val="Calibri"/>
      <family val="2"/>
      <scheme val="minor"/>
    </font>
    <font>
      <sz val="12"/>
      <color theme="0"/>
      <name val="Calibri"/>
      <family val="2"/>
      <scheme val="minor"/>
    </font>
    <font>
      <sz val="16"/>
      <color theme="0"/>
      <name val="Calibri"/>
      <family val="2"/>
      <scheme val="minor"/>
    </font>
    <font>
      <sz val="10"/>
      <color rgb="FFFF0000"/>
      <name val="Calibri"/>
      <family val="2"/>
      <scheme val="minor"/>
    </font>
    <font>
      <sz val="9"/>
      <color rgb="FF0070C0"/>
      <name val="Calibri"/>
      <family val="2"/>
      <scheme val="minor"/>
    </font>
    <font>
      <u/>
      <sz val="12"/>
      <name val="Calibri"/>
      <family val="2"/>
      <scheme val="minor"/>
    </font>
    <font>
      <sz val="14"/>
      <color rgb="FFC00000"/>
      <name val="Calibri"/>
      <family val="2"/>
      <scheme val="minor"/>
    </font>
    <font>
      <sz val="11"/>
      <color theme="1" tint="0.499984740745262"/>
      <name val="Calibri"/>
      <family val="2"/>
      <scheme val="minor"/>
    </font>
    <font>
      <sz val="11"/>
      <color theme="2"/>
      <name val="Calibri"/>
      <family val="2"/>
      <scheme val="minor"/>
    </font>
    <font>
      <sz val="11"/>
      <color theme="2" tint="-0.749992370372631"/>
      <name val="Calibri"/>
      <family val="2"/>
      <scheme val="minor"/>
    </font>
    <font>
      <sz val="11"/>
      <color theme="2" tint="-0.749992370372631"/>
      <name val="Calibri"/>
      <family val="2"/>
    </font>
    <font>
      <b/>
      <sz val="11"/>
      <color theme="2" tint="-0.749992370372631"/>
      <name val="Calibri"/>
      <family val="2"/>
      <scheme val="minor"/>
    </font>
    <font>
      <sz val="14"/>
      <color theme="1" tint="0.249977111117893"/>
      <name val="Calibri"/>
      <family val="2"/>
      <scheme val="minor"/>
    </font>
    <font>
      <sz val="16"/>
      <color rgb="FFC00000"/>
      <name val="Calibri"/>
      <family val="2"/>
      <scheme val="minor"/>
    </font>
    <font>
      <sz val="20"/>
      <color theme="1"/>
      <name val="Calibri"/>
      <family val="2"/>
      <scheme val="minor"/>
    </font>
    <font>
      <sz val="11"/>
      <color theme="1" tint="0.34998626667073579"/>
      <name val="Calibri"/>
      <family val="2"/>
      <scheme val="minor"/>
    </font>
    <font>
      <b/>
      <sz val="10"/>
      <color theme="1"/>
      <name val="Calibri"/>
      <family val="2"/>
      <scheme val="minor"/>
    </font>
    <font>
      <sz val="22"/>
      <color theme="1"/>
      <name val="Calibri"/>
      <family val="2"/>
      <scheme val="minor"/>
    </font>
    <font>
      <b/>
      <sz val="11"/>
      <color rgb="FFFF0000"/>
      <name val="Calibri"/>
      <family val="2"/>
      <scheme val="minor"/>
    </font>
    <font>
      <sz val="12"/>
      <color theme="1" tint="0.249977111117893"/>
      <name val="Calibri"/>
      <family val="2"/>
      <scheme val="minor"/>
    </font>
    <font>
      <sz val="9"/>
      <color rgb="FFC00000"/>
      <name val="Calibri"/>
      <family val="2"/>
      <scheme val="minor"/>
    </font>
    <font>
      <b/>
      <sz val="12"/>
      <color theme="1" tint="0.34998626667073579"/>
      <name val="Calibri"/>
      <family val="2"/>
      <scheme val="minor"/>
    </font>
    <font>
      <b/>
      <sz val="12"/>
      <color rgb="FFC00000"/>
      <name val="Calibri"/>
      <family val="2"/>
      <scheme val="minor"/>
    </font>
    <font>
      <sz val="11"/>
      <color theme="1" tint="0.14999847407452621"/>
      <name val="Calibri"/>
      <family val="2"/>
      <scheme val="minor"/>
    </font>
    <font>
      <sz val="12"/>
      <color rgb="FF000000"/>
      <name val="Calibri"/>
      <family val="2"/>
      <scheme val="minor"/>
    </font>
    <font>
      <sz val="11"/>
      <color theme="0" tint="-4.9989318521683403E-2"/>
      <name val="Calibri"/>
      <family val="2"/>
      <scheme val="minor"/>
    </font>
    <font>
      <sz val="8"/>
      <color rgb="FF202122"/>
      <name val="Arial"/>
      <family val="2"/>
    </font>
    <font>
      <sz val="11"/>
      <color theme="0"/>
      <name val="Calibri"/>
      <family val="2"/>
      <scheme val="minor"/>
    </font>
    <font>
      <b/>
      <sz val="11"/>
      <color theme="1" tint="0.14999847407452621"/>
      <name val="Calibri"/>
      <family val="2"/>
      <scheme val="minor"/>
    </font>
    <font>
      <u/>
      <sz val="10"/>
      <color theme="10"/>
      <name val="Calibri"/>
      <family val="2"/>
      <scheme val="minor"/>
    </font>
    <font>
      <sz val="11"/>
      <color theme="0" tint="-0.249977111117893"/>
      <name val="Calibri"/>
      <family val="2"/>
      <scheme val="minor"/>
    </font>
    <font>
      <b/>
      <sz val="11"/>
      <color theme="0" tint="-0.249977111117893"/>
      <name val="Calibri"/>
      <family val="2"/>
      <scheme val="minor"/>
    </font>
    <font>
      <sz val="11"/>
      <color theme="9" tint="0.59999389629810485"/>
      <name val="Calibri"/>
      <family val="2"/>
      <scheme val="minor"/>
    </font>
    <font>
      <b/>
      <sz val="9"/>
      <color theme="1" tint="0.14999847407452621"/>
      <name val="Calibri"/>
      <family val="2"/>
      <scheme val="minor"/>
    </font>
    <font>
      <sz val="9"/>
      <color theme="1" tint="0.14999847407452621"/>
      <name val="Calibri"/>
      <family val="2"/>
      <scheme val="minor"/>
    </font>
    <font>
      <sz val="10"/>
      <color theme="1" tint="0.14999847407452621"/>
      <name val="Calibri"/>
      <family val="2"/>
      <scheme val="minor"/>
    </font>
    <font>
      <sz val="11"/>
      <color theme="1" tint="0.14996795556505021"/>
      <name val="Calibri"/>
      <family val="2"/>
      <scheme val="minor"/>
    </font>
    <font>
      <b/>
      <sz val="11"/>
      <color theme="1" tint="0.14996795556505021"/>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bgColor theme="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2"/>
        <bgColor indexed="64"/>
      </patternFill>
    </fill>
  </fills>
  <borders count="1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int="0.39997558519241921"/>
      </top>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thin">
        <color indexed="64"/>
      </bottom>
      <diagonal/>
    </border>
    <border>
      <left style="thin">
        <color indexed="64"/>
      </left>
      <right style="medium">
        <color rgb="FF0070C0"/>
      </right>
      <top style="thin">
        <color indexed="64"/>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rgb="FF00B050"/>
      </left>
      <right style="medium">
        <color rgb="FF00B050"/>
      </right>
      <top style="medium">
        <color rgb="FF00B050"/>
      </top>
      <bottom style="thin">
        <color indexed="64"/>
      </bottom>
      <diagonal/>
    </border>
    <border>
      <left style="medium">
        <color rgb="FF00B050"/>
      </left>
      <right style="medium">
        <color rgb="FF00B050"/>
      </right>
      <top style="thin">
        <color indexed="64"/>
      </top>
      <bottom style="thin">
        <color indexed="64"/>
      </bottom>
      <diagonal/>
    </border>
    <border>
      <left style="medium">
        <color rgb="FF00B050"/>
      </left>
      <right style="medium">
        <color rgb="FF00B050"/>
      </right>
      <top style="thin">
        <color indexed="64"/>
      </top>
      <bottom style="medium">
        <color rgb="FF00B050"/>
      </bottom>
      <diagonal/>
    </border>
    <border>
      <left/>
      <right/>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theme="1" tint="0.24994659260841701"/>
      </left>
      <right style="thin">
        <color theme="0"/>
      </right>
      <top style="thin">
        <color theme="1" tint="0.24994659260841701"/>
      </top>
      <bottom style="thin">
        <color indexed="64"/>
      </bottom>
      <diagonal/>
    </border>
    <border>
      <left style="thin">
        <color theme="0"/>
      </left>
      <right style="thin">
        <color theme="1" tint="0.24994659260841701"/>
      </right>
      <top style="thin">
        <color theme="1" tint="0.24994659260841701"/>
      </top>
      <bottom style="thin">
        <color indexed="64"/>
      </bottom>
      <diagonal/>
    </border>
    <border>
      <left style="thin">
        <color theme="0"/>
      </left>
      <right style="thin">
        <color theme="0"/>
      </right>
      <top style="thin">
        <color theme="1" tint="0.24994659260841701"/>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medium">
        <color rgb="FF0070C0"/>
      </left>
      <right style="thin">
        <color indexed="64"/>
      </right>
      <top style="thin">
        <color indexed="64"/>
      </top>
      <bottom/>
      <diagonal/>
    </border>
    <border>
      <left style="medium">
        <color rgb="FF00B050"/>
      </left>
      <right style="medium">
        <color rgb="FF00B050"/>
      </right>
      <top style="thin">
        <color indexed="64"/>
      </top>
      <bottom/>
      <diagonal/>
    </border>
    <border>
      <left/>
      <right/>
      <top/>
      <bottom style="thin">
        <color theme="1" tint="0.499984740745262"/>
      </bottom>
      <diagonal/>
    </border>
    <border>
      <left/>
      <right/>
      <top/>
      <bottom style="thick">
        <color theme="0"/>
      </bottom>
      <diagonal/>
    </border>
    <border>
      <left/>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theme="0" tint="-0.499984740745262"/>
      </bottom>
      <diagonal/>
    </border>
    <border>
      <left/>
      <right style="thin">
        <color indexed="64"/>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medium">
        <color rgb="FF0070C0"/>
      </right>
      <top style="thin">
        <color indexed="64"/>
      </top>
      <bottom style="thin">
        <color indexed="64"/>
      </bottom>
      <diagonal/>
    </border>
    <border>
      <left/>
      <right/>
      <top style="thin">
        <color theme="1" tint="0.24994659260841701"/>
      </top>
      <bottom style="thin">
        <color theme="1" tint="0.24994659260841701"/>
      </bottom>
      <diagonal/>
    </border>
    <border>
      <left style="medium">
        <color indexed="64"/>
      </left>
      <right/>
      <top style="thin">
        <color theme="1" tint="0.24994659260841701"/>
      </top>
      <bottom style="thin">
        <color theme="1" tint="0.24994659260841701"/>
      </bottom>
      <diagonal/>
    </border>
    <border>
      <left/>
      <right style="medium">
        <color indexed="64"/>
      </right>
      <top style="thin">
        <color theme="1" tint="0.24994659260841701"/>
      </top>
      <bottom style="thin">
        <color theme="1" tint="0.24994659260841701"/>
      </bottom>
      <diagonal/>
    </border>
    <border>
      <left style="medium">
        <color indexed="64"/>
      </left>
      <right/>
      <top/>
      <bottom/>
      <diagonal/>
    </border>
    <border>
      <left/>
      <right style="medium">
        <color indexed="64"/>
      </right>
      <top/>
      <bottom/>
      <diagonal/>
    </border>
    <border>
      <left style="medium">
        <color indexed="64"/>
      </left>
      <right/>
      <top style="thin">
        <color theme="1" tint="0.24994659260841701"/>
      </top>
      <bottom style="medium">
        <color indexed="64"/>
      </bottom>
      <diagonal/>
    </border>
    <border>
      <left/>
      <right style="medium">
        <color indexed="64"/>
      </right>
      <top style="thin">
        <color theme="1" tint="0.24994659260841701"/>
      </top>
      <bottom style="medium">
        <color indexed="64"/>
      </bottom>
      <diagonal/>
    </border>
    <border>
      <left style="medium">
        <color indexed="64"/>
      </left>
      <right/>
      <top style="medium">
        <color indexed="64"/>
      </top>
      <bottom/>
      <diagonal/>
    </border>
    <border>
      <left style="medium">
        <color indexed="64"/>
      </left>
      <right/>
      <top style="thin">
        <color theme="1" tint="0.24994659260841701"/>
      </top>
      <bottom/>
      <diagonal/>
    </border>
    <border>
      <left/>
      <right/>
      <top/>
      <bottom style="medium">
        <color indexed="64"/>
      </bottom>
      <diagonal/>
    </border>
    <border>
      <left/>
      <right/>
      <top style="thin">
        <color auto="1"/>
      </top>
      <bottom style="thin">
        <color theme="1" tint="0.24994659260841701"/>
      </bottom>
      <diagonal/>
    </border>
    <border>
      <left/>
      <right/>
      <top style="medium">
        <color indexed="64"/>
      </top>
      <bottom/>
      <diagonal/>
    </border>
    <border>
      <left/>
      <right/>
      <top style="thin">
        <color theme="1" tint="0.24994659260841701"/>
      </top>
      <bottom/>
      <diagonal/>
    </border>
    <border>
      <left/>
      <right/>
      <top style="thin">
        <color theme="1" tint="0.24994659260841701"/>
      </top>
      <bottom style="medium">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style="thin">
        <color indexed="64"/>
      </top>
      <bottom style="thin">
        <color indexed="64"/>
      </bottom>
      <diagonal/>
    </border>
    <border>
      <left/>
      <right style="medium">
        <color rgb="FFC00000"/>
      </right>
      <top style="thin">
        <color indexed="64"/>
      </top>
      <bottom style="thin">
        <color indexed="64"/>
      </bottom>
      <diagonal/>
    </border>
    <border>
      <left style="medium">
        <color rgb="FFC00000"/>
      </left>
      <right/>
      <top style="thin">
        <color indexed="64"/>
      </top>
      <bottom style="medium">
        <color rgb="FFC00000"/>
      </bottom>
      <diagonal/>
    </border>
    <border>
      <left/>
      <right style="medium">
        <color rgb="FFC00000"/>
      </right>
      <top/>
      <bottom style="medium">
        <color rgb="FFC00000"/>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medium">
        <color theme="1" tint="0.499984740745262"/>
      </right>
      <top/>
      <bottom/>
      <diagonal/>
    </border>
    <border>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medium">
        <color theme="1" tint="0.499984740745262"/>
      </top>
      <bottom/>
      <diagonal/>
    </border>
    <border>
      <left style="thin">
        <color theme="1" tint="0.499984740745262"/>
      </left>
      <right/>
      <top/>
      <bottom style="thin">
        <color theme="1" tint="0.499984740745262"/>
      </bottom>
      <diagonal/>
    </border>
    <border>
      <left style="thin">
        <color theme="1" tint="0.499984740745262"/>
      </left>
      <right/>
      <top style="medium">
        <color theme="1" tint="0.499984740745262"/>
      </top>
      <bottom/>
      <diagonal/>
    </border>
    <border>
      <left style="medium">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medium">
        <color theme="1" tint="0.499984740745262"/>
      </left>
      <right/>
      <top style="thin">
        <color theme="1" tint="0.499984740745262"/>
      </top>
      <bottom/>
      <diagonal/>
    </border>
    <border>
      <left/>
      <right/>
      <top style="thin">
        <color theme="1" tint="0.499984740745262"/>
      </top>
      <bottom/>
      <diagonal/>
    </border>
    <border>
      <left style="medium">
        <color theme="1" tint="0.499984740745262"/>
      </left>
      <right/>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medium">
        <color theme="1" tint="0.499984740745262"/>
      </right>
      <top style="thin">
        <color theme="1" tint="0.499984740745262"/>
      </top>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style="medium">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0"/>
      </bottom>
      <diagonal/>
    </border>
    <border>
      <left/>
      <right style="thin">
        <color indexed="64"/>
      </right>
      <top style="medium">
        <color theme="1" tint="0.499984740745262"/>
      </top>
      <bottom/>
      <diagonal/>
    </border>
    <border>
      <left style="thin">
        <color auto="1"/>
      </left>
      <right style="medium">
        <color theme="1" tint="0.499984740745262"/>
      </right>
      <top style="medium">
        <color theme="1" tint="0.499984740745262"/>
      </top>
      <bottom/>
      <diagonal/>
    </border>
    <border>
      <left style="thin">
        <color indexed="64"/>
      </left>
      <right style="medium">
        <color theme="1" tint="0.499984740745262"/>
      </right>
      <top/>
      <bottom/>
      <diagonal/>
    </border>
    <border>
      <left/>
      <right style="thin">
        <color indexed="64"/>
      </right>
      <top/>
      <bottom style="medium">
        <color theme="1" tint="0.499984740745262"/>
      </bottom>
      <diagonal/>
    </border>
    <border>
      <left style="thin">
        <color indexed="64"/>
      </left>
      <right style="medium">
        <color theme="1" tint="0.499984740745262"/>
      </right>
      <top/>
      <bottom style="medium">
        <color theme="1" tint="0.499984740745262"/>
      </bottom>
      <diagonal/>
    </border>
    <border>
      <left/>
      <right style="thin">
        <color indexed="64"/>
      </right>
      <top style="medium">
        <color theme="1" tint="0.499984740745262"/>
      </top>
      <bottom style="medium">
        <color theme="1" tint="0.499984740745262"/>
      </bottom>
      <diagonal/>
    </border>
    <border>
      <left style="thin">
        <color indexed="64"/>
      </left>
      <right style="medium">
        <color theme="1" tint="0.499984740745262"/>
      </right>
      <top style="medium">
        <color theme="1" tint="0.499984740745262"/>
      </top>
      <bottom style="medium">
        <color theme="1" tint="0.499984740745262"/>
      </bottom>
      <diagonal/>
    </border>
    <border>
      <left/>
      <right/>
      <top/>
      <bottom style="thick">
        <color theme="0" tint="-0.24994659260841701"/>
      </bottom>
      <diagonal/>
    </border>
    <border>
      <left/>
      <right/>
      <top style="thick">
        <color theme="0" tint="-0.24994659260841701"/>
      </top>
      <bottom style="thick">
        <color theme="0" tint="-0.24994659260841701"/>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right style="thick">
        <color theme="1" tint="0.499984740745262"/>
      </right>
      <top style="thin">
        <color theme="1" tint="0.499984740745262"/>
      </top>
      <bottom style="thin">
        <color theme="1" tint="0.499984740745262"/>
      </bottom>
      <diagonal/>
    </border>
    <border>
      <left style="thin">
        <color theme="1" tint="0.499984740745262"/>
      </left>
      <right/>
      <top style="thick">
        <color theme="1" tint="0.499984740745262"/>
      </top>
      <bottom style="thin">
        <color theme="1" tint="0.499984740745262"/>
      </bottom>
      <diagonal/>
    </border>
    <border>
      <left/>
      <right/>
      <top style="thick">
        <color theme="1" tint="0.499984740745262"/>
      </top>
      <bottom style="thin">
        <color theme="1" tint="0.499984740745262"/>
      </bottom>
      <diagonal/>
    </border>
    <border>
      <left/>
      <right style="thick">
        <color theme="1" tint="0.499984740745262"/>
      </right>
      <top style="thick">
        <color theme="1" tint="0.499984740745262"/>
      </top>
      <bottom style="thin">
        <color theme="1" tint="0.499984740745262"/>
      </bottom>
      <diagonal/>
    </border>
    <border>
      <left style="thick">
        <color theme="1" tint="0.499984740745262"/>
      </left>
      <right/>
      <top style="thin">
        <color theme="1" tint="0.499984740745262"/>
      </top>
      <bottom style="thin">
        <color theme="1" tint="0.499984740745262"/>
      </bottom>
      <diagonal/>
    </border>
    <border>
      <left style="thick">
        <color theme="1" tint="0.499984740745262"/>
      </left>
      <right/>
      <top style="thick">
        <color theme="1" tint="0.499984740745262"/>
      </top>
      <bottom style="thin">
        <color theme="1" tint="0.499984740745262"/>
      </bottom>
      <diagonal/>
    </border>
    <border>
      <left/>
      <right style="thin">
        <color theme="1" tint="0.499984740745262"/>
      </right>
      <top style="thick">
        <color theme="1" tint="0.499984740745262"/>
      </top>
      <bottom style="thin">
        <color theme="1" tint="0.499984740745262"/>
      </bottom>
      <diagonal/>
    </border>
    <border>
      <left style="thick">
        <color theme="1" tint="0.499984740745262"/>
      </left>
      <right/>
      <top style="thin">
        <color theme="1" tint="0.499984740745262"/>
      </top>
      <bottom style="thick">
        <color theme="1" tint="0.499984740745262"/>
      </bottom>
      <diagonal/>
    </border>
    <border>
      <left/>
      <right/>
      <top style="thin">
        <color theme="1" tint="0.499984740745262"/>
      </top>
      <bottom style="thick">
        <color theme="1" tint="0.499984740745262"/>
      </bottom>
      <diagonal/>
    </border>
    <border>
      <left/>
      <right style="thin">
        <color theme="1" tint="0.499984740745262"/>
      </right>
      <top style="thin">
        <color theme="1" tint="0.499984740745262"/>
      </top>
      <bottom style="thick">
        <color theme="1" tint="0.499984740745262"/>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top/>
      <bottom/>
      <diagonal/>
    </border>
    <border>
      <left style="double">
        <color theme="1" tint="0.499984740745262"/>
      </left>
      <right/>
      <top/>
      <bottom/>
      <diagonal/>
    </border>
    <border>
      <left style="medium">
        <color indexed="64"/>
      </left>
      <right/>
      <top/>
      <bottom style="thin">
        <color theme="1" tint="0.24994659260841701"/>
      </bottom>
      <diagonal/>
    </border>
    <border>
      <left/>
      <right style="medium">
        <color indexed="64"/>
      </right>
      <top/>
      <bottom style="thin">
        <color theme="1" tint="0.24994659260841701"/>
      </bottom>
      <diagonal/>
    </border>
    <border>
      <left/>
      <right style="medium">
        <color indexed="64"/>
      </right>
      <top style="medium">
        <color indexed="64"/>
      </top>
      <bottom/>
      <diagonal/>
    </border>
    <border>
      <left/>
      <right/>
      <top/>
      <bottom style="thin">
        <color theme="1" tint="0.24994659260841701"/>
      </bottom>
      <diagonal/>
    </border>
    <border>
      <left style="medium">
        <color rgb="FFC00000"/>
      </left>
      <right/>
      <top/>
      <bottom style="thin">
        <color indexed="64"/>
      </bottom>
      <diagonal/>
    </border>
    <border>
      <left/>
      <right style="medium">
        <color rgb="FFC00000"/>
      </right>
      <top/>
      <bottom style="thin">
        <color indexed="64"/>
      </bottom>
      <diagonal/>
    </border>
    <border>
      <left/>
      <right/>
      <top/>
      <bottom style="medium">
        <color theme="0"/>
      </bottom>
      <diagonal/>
    </border>
    <border>
      <left style="medium">
        <color theme="1" tint="0.499984740745262"/>
      </left>
      <right/>
      <top/>
      <bottom style="thin">
        <color theme="0" tint="-0.499984740745262"/>
      </bottom>
      <diagonal/>
    </border>
    <border>
      <left style="medium">
        <color theme="1" tint="0.499984740745262"/>
      </left>
      <right/>
      <top style="thin">
        <color theme="0" tint="-0.499984740745262"/>
      </top>
      <bottom style="thin">
        <color theme="0" tint="-0.499984740745262"/>
      </bottom>
      <diagonal/>
    </border>
    <border>
      <left style="medium">
        <color theme="1" tint="0.499984740745262"/>
      </left>
      <right/>
      <top style="thin">
        <color theme="0" tint="-0.499984740745262"/>
      </top>
      <bottom style="medium">
        <color theme="1" tint="0.499984740745262"/>
      </bottom>
      <diagonal/>
    </border>
    <border>
      <left/>
      <right/>
      <top style="thin">
        <color theme="0" tint="-0.499984740745262"/>
      </top>
      <bottom style="medium">
        <color theme="1" tint="0.499984740745262"/>
      </bottom>
      <diagonal/>
    </border>
    <border>
      <left/>
      <right style="thin">
        <color indexed="64"/>
      </right>
      <top style="thin">
        <color theme="0" tint="-0.499984740745262"/>
      </top>
      <bottom style="medium">
        <color theme="1" tint="0.499984740745262"/>
      </bottom>
      <diagonal/>
    </border>
    <border>
      <left style="thin">
        <color indexed="64"/>
      </left>
      <right/>
      <top style="medium">
        <color theme="1" tint="0.499984740745262"/>
      </top>
      <bottom style="medium">
        <color theme="1" tint="0.499984740745262"/>
      </bottom>
      <diagonal/>
    </border>
    <border>
      <left style="thin">
        <color indexed="64"/>
      </left>
      <right/>
      <top style="medium">
        <color theme="1" tint="0.499984740745262"/>
      </top>
      <bottom/>
      <diagonal/>
    </border>
    <border>
      <left style="medium">
        <color theme="1" tint="0.499984740745262"/>
      </left>
      <right/>
      <top/>
      <bottom style="thin">
        <color indexed="64"/>
      </bottom>
      <diagonal/>
    </border>
    <border>
      <left style="thin">
        <color indexed="64"/>
      </left>
      <right style="medium">
        <color theme="1" tint="0.499984740745262"/>
      </right>
      <top/>
      <bottom style="thin">
        <color indexed="64"/>
      </bottom>
      <diagonal/>
    </border>
    <border>
      <left style="medium">
        <color theme="1" tint="0.499984740745262"/>
      </left>
      <right/>
      <top style="thin">
        <color indexed="64"/>
      </top>
      <bottom/>
      <diagonal/>
    </border>
    <border>
      <left style="thin">
        <color auto="1"/>
      </left>
      <right style="medium">
        <color theme="1" tint="0.499984740745262"/>
      </right>
      <top style="thin">
        <color auto="1"/>
      </top>
      <bottom/>
      <diagonal/>
    </border>
    <border>
      <left style="thin">
        <color auto="1"/>
      </left>
      <right style="thin">
        <color auto="1"/>
      </right>
      <top style="medium">
        <color theme="1" tint="0.499984740745262"/>
      </top>
      <bottom/>
      <diagonal/>
    </border>
    <border>
      <left style="thin">
        <color indexed="64"/>
      </left>
      <right style="thin">
        <color indexed="64"/>
      </right>
      <top/>
      <bottom style="medium">
        <color theme="1" tint="0.499984740745262"/>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thin">
        <color theme="1" tint="0.34998626667073579"/>
      </left>
      <right style="thin">
        <color theme="1" tint="0.24994659260841701"/>
      </right>
      <top style="thin">
        <color theme="1" tint="0.24994659260841701"/>
      </top>
      <bottom style="thin">
        <color indexed="64"/>
      </bottom>
      <diagonal/>
    </border>
    <border>
      <left style="thin">
        <color theme="1" tint="0.499984740745262"/>
      </left>
      <right/>
      <top style="medium">
        <color theme="1" tint="0.499984740745262"/>
      </top>
      <bottom style="thin">
        <color theme="0" tint="-0.34998626667073579"/>
      </bottom>
      <diagonal/>
    </border>
    <border>
      <left/>
      <right style="thin">
        <color theme="1" tint="0.499984740745262"/>
      </right>
      <top style="medium">
        <color theme="1" tint="0.499984740745262"/>
      </top>
      <bottom style="thin">
        <color theme="0" tint="-0.34998626667073579"/>
      </bottom>
      <diagonal/>
    </border>
    <border>
      <left style="thin">
        <color theme="1" tint="0.499984740745262"/>
      </left>
      <right/>
      <top style="thin">
        <color theme="0" tint="-0.34998626667073579"/>
      </top>
      <bottom style="thin">
        <color theme="0" tint="-0.34998626667073579"/>
      </bottom>
      <diagonal/>
    </border>
    <border>
      <left/>
      <right style="thin">
        <color theme="1" tint="0.499984740745262"/>
      </right>
      <top style="thin">
        <color theme="0" tint="-0.34998626667073579"/>
      </top>
      <bottom style="thin">
        <color theme="0" tint="-0.34998626667073579"/>
      </bottom>
      <diagonal/>
    </border>
    <border>
      <left style="thin">
        <color theme="1" tint="0.499984740745262"/>
      </left>
      <right/>
      <top style="thin">
        <color theme="0" tint="-0.34998626667073579"/>
      </top>
      <bottom style="thin">
        <color theme="1" tint="0.499984740745262"/>
      </bottom>
      <diagonal/>
    </border>
    <border>
      <left/>
      <right style="thin">
        <color theme="1" tint="0.499984740745262"/>
      </right>
      <top style="thin">
        <color theme="0" tint="-0.34998626667073579"/>
      </top>
      <bottom style="thin">
        <color theme="1" tint="0.499984740745262"/>
      </bottom>
      <diagonal/>
    </border>
    <border>
      <left style="thin">
        <color theme="1" tint="0.34998626667073579"/>
      </left>
      <right style="thin">
        <color theme="1" tint="0.34998626667073579"/>
      </right>
      <top/>
      <bottom style="thin">
        <color theme="1" tint="0.34998626667073579"/>
      </bottom>
      <diagonal/>
    </border>
  </borders>
  <cellStyleXfs count="3">
    <xf numFmtId="0" fontId="0" fillId="0" borderId="0"/>
    <xf numFmtId="0" fontId="19" fillId="0" borderId="0" applyNumberFormat="0" applyFill="0" applyBorder="0" applyAlignment="0" applyProtection="0"/>
    <xf numFmtId="164" fontId="30" fillId="0" borderId="0" applyFont="0" applyFill="0" applyBorder="0" applyAlignment="0" applyProtection="0"/>
  </cellStyleXfs>
  <cellXfs count="886">
    <xf numFmtId="0" fontId="0" fillId="0" borderId="0" xfId="0"/>
    <xf numFmtId="0" fontId="3" fillId="0" borderId="0" xfId="0" applyFont="1"/>
    <xf numFmtId="0" fontId="0" fillId="0" borderId="0" xfId="0" applyAlignment="1">
      <alignment vertical="center"/>
    </xf>
    <xf numFmtId="0" fontId="0" fillId="4" borderId="0" xfId="0" applyFill="1"/>
    <xf numFmtId="0" fontId="0" fillId="2" borderId="0" xfId="0" applyFill="1"/>
    <xf numFmtId="0" fontId="0" fillId="3" borderId="0" xfId="0" applyFill="1"/>
    <xf numFmtId="0" fontId="0" fillId="5" borderId="0" xfId="0" applyFill="1"/>
    <xf numFmtId="0" fontId="0" fillId="6" borderId="0" xfId="0" applyFill="1"/>
    <xf numFmtId="0" fontId="0" fillId="0" borderId="0" xfId="0" applyFill="1"/>
    <xf numFmtId="0" fontId="0" fillId="2" borderId="0" xfId="0" applyFill="1" applyAlignment="1">
      <alignment vertical="top"/>
    </xf>
    <xf numFmtId="0" fontId="0" fillId="7" borderId="1" xfId="0" applyFill="1" applyBorder="1" applyAlignment="1">
      <alignment vertical="top"/>
    </xf>
    <xf numFmtId="0" fontId="2" fillId="0" borderId="0" xfId="0" applyFont="1" applyFill="1"/>
    <xf numFmtId="0" fontId="0" fillId="0" borderId="1" xfId="0" applyBorder="1" applyProtection="1">
      <protection locked="0"/>
    </xf>
    <xf numFmtId="0" fontId="0" fillId="0" borderId="1" xfId="0" applyBorder="1" applyAlignment="1" applyProtection="1">
      <alignment horizontal="right" indent="1"/>
      <protection locked="0"/>
    </xf>
    <xf numFmtId="0" fontId="1" fillId="5" borderId="1" xfId="0" applyFont="1" applyFill="1" applyBorder="1"/>
    <xf numFmtId="0" fontId="0" fillId="0" borderId="3" xfId="0" applyFont="1" applyBorder="1"/>
    <xf numFmtId="0" fontId="12" fillId="9" borderId="0" xfId="0" applyFont="1" applyFill="1" applyBorder="1"/>
    <xf numFmtId="0" fontId="13" fillId="5" borderId="1" xfId="0" applyFont="1" applyFill="1" applyBorder="1" applyAlignment="1">
      <alignment vertical="top" wrapText="1"/>
    </xf>
    <xf numFmtId="0" fontId="0" fillId="3" borderId="1" xfId="0" applyFill="1" applyBorder="1"/>
    <xf numFmtId="0" fontId="0" fillId="4" borderId="0" xfId="0" applyFill="1" applyAlignment="1">
      <alignment vertical="center"/>
    </xf>
    <xf numFmtId="0" fontId="0" fillId="3" borderId="0" xfId="0" applyFill="1" applyAlignment="1">
      <alignment vertical="center"/>
    </xf>
    <xf numFmtId="0" fontId="18" fillId="2" borderId="0" xfId="0" applyFont="1" applyFill="1"/>
    <xf numFmtId="0" fontId="11" fillId="2" borderId="0" xfId="0" applyFont="1" applyFill="1" applyAlignment="1">
      <alignment vertical="top"/>
    </xf>
    <xf numFmtId="0" fontId="0" fillId="0" borderId="0" xfId="0" applyFill="1" applyBorder="1"/>
    <xf numFmtId="0" fontId="23" fillId="3" borderId="0" xfId="0" applyFont="1" applyFill="1"/>
    <xf numFmtId="0" fontId="3" fillId="3" borderId="0" xfId="0" applyFont="1" applyFill="1"/>
    <xf numFmtId="0" fontId="24" fillId="11" borderId="0" xfId="1" applyFont="1" applyFill="1" applyAlignment="1">
      <alignment horizontal="center" vertical="center"/>
    </xf>
    <xf numFmtId="0" fontId="25" fillId="0" borderId="0" xfId="0" applyFont="1"/>
    <xf numFmtId="0" fontId="1" fillId="3" borderId="0" xfId="0" applyFont="1" applyFill="1"/>
    <xf numFmtId="0" fontId="1" fillId="5" borderId="1" xfId="0" applyFont="1" applyFill="1" applyBorder="1" applyAlignment="1">
      <alignment horizontal="center"/>
    </xf>
    <xf numFmtId="0" fontId="13" fillId="5" borderId="1" xfId="0" applyFont="1" applyFill="1" applyBorder="1" applyAlignment="1">
      <alignment horizontal="center" vertical="top" wrapText="1"/>
    </xf>
    <xf numFmtId="0" fontId="13" fillId="5" borderId="4" xfId="0" applyFont="1" applyFill="1" applyBorder="1" applyAlignment="1">
      <alignment horizontal="left" vertical="top" wrapText="1"/>
    </xf>
    <xf numFmtId="0" fontId="13" fillId="5" borderId="5" xfId="0" applyFont="1" applyFill="1" applyBorder="1" applyAlignment="1">
      <alignment vertical="top"/>
    </xf>
    <xf numFmtId="0" fontId="13" fillId="5" borderId="5" xfId="0" applyFont="1" applyFill="1" applyBorder="1" applyAlignment="1">
      <alignment vertical="top" wrapText="1"/>
    </xf>
    <xf numFmtId="0" fontId="13" fillId="5" borderId="6" xfId="0" applyFont="1" applyFill="1" applyBorder="1" applyAlignment="1">
      <alignment vertical="top" wrapText="1"/>
    </xf>
    <xf numFmtId="0" fontId="0" fillId="3" borderId="8" xfId="0" applyFill="1" applyBorder="1"/>
    <xf numFmtId="0" fontId="0" fillId="3" borderId="10" xfId="0" applyFill="1" applyBorder="1"/>
    <xf numFmtId="0" fontId="0" fillId="3" borderId="11" xfId="0" applyFill="1" applyBorder="1"/>
    <xf numFmtId="2" fontId="1" fillId="5" borderId="1" xfId="0" applyNumberFormat="1" applyFont="1" applyFill="1" applyBorder="1" applyAlignment="1">
      <alignment horizontal="right"/>
    </xf>
    <xf numFmtId="0" fontId="13" fillId="5" borderId="12" xfId="0" applyFont="1" applyFill="1" applyBorder="1" applyAlignment="1">
      <alignment vertical="top" wrapText="1"/>
    </xf>
    <xf numFmtId="0" fontId="4" fillId="2" borderId="0" xfId="0" applyFont="1" applyFill="1" applyAlignment="1">
      <alignment horizontal="left"/>
    </xf>
    <xf numFmtId="0" fontId="0" fillId="5" borderId="5" xfId="0" applyFill="1" applyBorder="1" applyAlignment="1">
      <alignment vertical="center"/>
    </xf>
    <xf numFmtId="0" fontId="0" fillId="6" borderId="0" xfId="0" applyFill="1" applyAlignment="1">
      <alignment vertical="top" wrapText="1"/>
    </xf>
    <xf numFmtId="0" fontId="0" fillId="6" borderId="0" xfId="0" applyFill="1" applyAlignment="1">
      <alignment wrapText="1"/>
    </xf>
    <xf numFmtId="0" fontId="0" fillId="8" borderId="0" xfId="0" applyFill="1"/>
    <xf numFmtId="0" fontId="0" fillId="8" borderId="0" xfId="0" applyFill="1" applyAlignment="1">
      <alignment horizontal="left" indent="1"/>
    </xf>
    <xf numFmtId="0" fontId="0" fillId="6" borderId="0" xfId="0" applyFill="1" applyAlignment="1">
      <alignment vertical="top" wrapText="1"/>
    </xf>
    <xf numFmtId="0" fontId="10" fillId="8" borderId="0" xfId="0" applyFont="1" applyFill="1"/>
    <xf numFmtId="0" fontId="0" fillId="13" borderId="0" xfId="0" applyFill="1"/>
    <xf numFmtId="0" fontId="0" fillId="12" borderId="0" xfId="0" applyFill="1"/>
    <xf numFmtId="0" fontId="2" fillId="12" borderId="0" xfId="0" applyFont="1" applyFill="1"/>
    <xf numFmtId="0" fontId="24" fillId="12" borderId="0" xfId="1" applyFont="1" applyFill="1" applyAlignment="1">
      <alignment horizontal="center" vertical="center"/>
    </xf>
    <xf numFmtId="0" fontId="0" fillId="3" borderId="0" xfId="0" applyFill="1" applyBorder="1"/>
    <xf numFmtId="0" fontId="0" fillId="3" borderId="15" xfId="0" applyFill="1" applyBorder="1"/>
    <xf numFmtId="0" fontId="0" fillId="12" borderId="0" xfId="0" applyFill="1" applyBorder="1"/>
    <xf numFmtId="0" fontId="2" fillId="12" borderId="0" xfId="0" applyFont="1" applyFill="1" applyBorder="1"/>
    <xf numFmtId="0" fontId="24" fillId="14" borderId="0" xfId="1" applyFont="1" applyFill="1" applyAlignment="1">
      <alignment horizontal="center" vertical="center"/>
    </xf>
    <xf numFmtId="0" fontId="0" fillId="8" borderId="0" xfId="0" applyFill="1" applyAlignment="1">
      <alignment horizontal="left" vertical="top" indent="1"/>
    </xf>
    <xf numFmtId="165" fontId="0" fillId="5" borderId="1" xfId="2" applyNumberFormat="1" applyFont="1" applyFill="1" applyBorder="1"/>
    <xf numFmtId="0" fontId="28" fillId="6" borderId="0" xfId="0" applyFont="1" applyFill="1"/>
    <xf numFmtId="0" fontId="0" fillId="6" borderId="0" xfId="0" applyFont="1" applyFill="1" applyAlignment="1">
      <alignment vertical="top" wrapText="1"/>
    </xf>
    <xf numFmtId="0" fontId="33" fillId="6" borderId="0" xfId="0" applyFont="1" applyFill="1"/>
    <xf numFmtId="0" fontId="18" fillId="6" borderId="0" xfId="0" applyFont="1" applyFill="1"/>
    <xf numFmtId="0" fontId="2" fillId="12" borderId="0" xfId="0" applyFont="1" applyFill="1" applyAlignment="1">
      <alignment vertical="center"/>
    </xf>
    <xf numFmtId="0" fontId="0" fillId="3" borderId="17" xfId="0" applyFill="1" applyBorder="1"/>
    <xf numFmtId="0" fontId="15" fillId="2" borderId="0" xfId="0" applyFont="1" applyFill="1"/>
    <xf numFmtId="0" fontId="2" fillId="12" borderId="0" xfId="0" applyFont="1" applyFill="1" applyAlignment="1">
      <alignment horizontal="left" vertical="center"/>
    </xf>
    <xf numFmtId="0" fontId="34" fillId="7" borderId="27" xfId="0" applyFont="1" applyFill="1" applyBorder="1" applyAlignment="1">
      <alignment horizontal="left" vertical="top" wrapText="1"/>
    </xf>
    <xf numFmtId="0" fontId="34" fillId="7" borderId="28" xfId="0" applyFont="1" applyFill="1" applyBorder="1" applyAlignment="1">
      <alignment horizontal="left" vertical="top" wrapText="1"/>
    </xf>
    <xf numFmtId="0" fontId="34" fillId="7" borderId="29" xfId="0" applyFont="1" applyFill="1" applyBorder="1" applyAlignment="1">
      <alignment horizontal="left" vertical="top" wrapText="1"/>
    </xf>
    <xf numFmtId="0" fontId="0" fillId="6" borderId="0" xfId="0" applyFill="1" applyBorder="1" applyAlignment="1">
      <alignment vertical="top" wrapText="1"/>
    </xf>
    <xf numFmtId="165" fontId="0" fillId="6" borderId="30" xfId="2" applyNumberFormat="1" applyFont="1" applyFill="1" applyBorder="1"/>
    <xf numFmtId="165" fontId="0" fillId="6" borderId="0" xfId="2" applyNumberFormat="1" applyFont="1" applyFill="1" applyBorder="1"/>
    <xf numFmtId="0" fontId="0" fillId="5" borderId="1" xfId="0" applyFill="1" applyBorder="1"/>
    <xf numFmtId="2" fontId="1" fillId="5" borderId="1" xfId="0" applyNumberFormat="1" applyFont="1" applyFill="1" applyBorder="1"/>
    <xf numFmtId="0" fontId="0" fillId="2" borderId="0" xfId="0" applyFill="1" applyAlignment="1">
      <alignment horizontal="center" vertical="center"/>
    </xf>
    <xf numFmtId="0" fontId="36" fillId="4" borderId="0" xfId="0" applyFont="1" applyFill="1" applyAlignment="1">
      <alignment vertical="center"/>
    </xf>
    <xf numFmtId="0" fontId="0" fillId="5" borderId="0" xfId="0" applyFill="1" applyBorder="1"/>
    <xf numFmtId="0" fontId="6" fillId="5" borderId="0" xfId="0" applyFont="1" applyFill="1"/>
    <xf numFmtId="0" fontId="1" fillId="5" borderId="0" xfId="0" applyFont="1" applyFill="1"/>
    <xf numFmtId="0" fontId="41" fillId="2" borderId="0" xfId="0" applyFont="1" applyFill="1" applyAlignment="1">
      <alignment horizontal="center"/>
    </xf>
    <xf numFmtId="0" fontId="8" fillId="5" borderId="0" xfId="0" applyFont="1" applyFill="1"/>
    <xf numFmtId="0" fontId="0" fillId="5" borderId="34" xfId="0" applyFill="1" applyBorder="1"/>
    <xf numFmtId="0" fontId="0" fillId="5" borderId="0" xfId="0" applyFill="1" applyAlignment="1">
      <alignment horizontal="left" indent="1"/>
    </xf>
    <xf numFmtId="0" fontId="3" fillId="5" borderId="0" xfId="0" applyFont="1" applyFill="1" applyAlignment="1">
      <alignment horizontal="left" vertical="center" indent="1"/>
    </xf>
    <xf numFmtId="0" fontId="14" fillId="5" borderId="0" xfId="0" applyFont="1" applyFill="1"/>
    <xf numFmtId="0" fontId="8" fillId="5" borderId="34" xfId="0" applyFont="1" applyFill="1" applyBorder="1" applyAlignment="1">
      <alignment horizontal="left" vertical="center" indent="1"/>
    </xf>
    <xf numFmtId="0" fontId="0" fillId="5" borderId="35" xfId="0" applyFill="1" applyBorder="1"/>
    <xf numFmtId="0" fontId="15" fillId="12" borderId="0" xfId="0" applyFont="1" applyFill="1" applyAlignment="1">
      <alignment vertical="top"/>
    </xf>
    <xf numFmtId="0" fontId="0" fillId="5" borderId="0" xfId="0" applyFill="1" applyAlignment="1">
      <alignment horizontal="left" wrapText="1" indent="1"/>
    </xf>
    <xf numFmtId="0" fontId="0" fillId="5" borderId="0" xfId="0" applyFill="1" applyAlignment="1">
      <alignment horizontal="left" vertical="top" wrapText="1" indent="1"/>
    </xf>
    <xf numFmtId="0" fontId="42" fillId="5" borderId="0" xfId="0" applyFont="1" applyFill="1"/>
    <xf numFmtId="0" fontId="13" fillId="5" borderId="0" xfId="0" applyFont="1" applyFill="1"/>
    <xf numFmtId="0" fontId="13" fillId="5" borderId="0" xfId="0" applyFont="1" applyFill="1" applyAlignment="1">
      <alignment vertical="top" wrapText="1"/>
    </xf>
    <xf numFmtId="0" fontId="42" fillId="5" borderId="37" xfId="0" applyFont="1" applyFill="1" applyBorder="1"/>
    <xf numFmtId="0" fontId="0" fillId="5" borderId="17" xfId="0" applyFill="1" applyBorder="1"/>
    <xf numFmtId="0" fontId="0" fillId="5" borderId="38" xfId="0" applyFill="1" applyBorder="1"/>
    <xf numFmtId="0" fontId="42" fillId="5" borderId="39" xfId="0" applyFont="1" applyFill="1" applyBorder="1"/>
    <xf numFmtId="0" fontId="0" fillId="5" borderId="40" xfId="0" applyFill="1" applyBorder="1"/>
    <xf numFmtId="0" fontId="42" fillId="5" borderId="41" xfId="0" applyFont="1" applyFill="1" applyBorder="1"/>
    <xf numFmtId="0" fontId="0" fillId="5" borderId="15" xfId="0" applyFill="1" applyBorder="1"/>
    <xf numFmtId="0" fontId="0" fillId="5" borderId="42" xfId="0" applyFill="1" applyBorder="1"/>
    <xf numFmtId="0" fontId="42" fillId="5" borderId="0" xfId="0" applyFont="1" applyFill="1" applyBorder="1"/>
    <xf numFmtId="0" fontId="42" fillId="5" borderId="17" xfId="0" applyFont="1" applyFill="1" applyBorder="1"/>
    <xf numFmtId="0" fontId="42" fillId="5" borderId="15" xfId="0" applyFont="1" applyFill="1" applyBorder="1"/>
    <xf numFmtId="0" fontId="0" fillId="3" borderId="38" xfId="0" applyFill="1" applyBorder="1"/>
    <xf numFmtId="0" fontId="0" fillId="3" borderId="42" xfId="0" applyFill="1" applyBorder="1"/>
    <xf numFmtId="0" fontId="43" fillId="3" borderId="37" xfId="0" applyFont="1" applyFill="1" applyBorder="1"/>
    <xf numFmtId="0" fontId="12" fillId="3" borderId="41" xfId="0" applyFont="1" applyFill="1" applyBorder="1"/>
    <xf numFmtId="0" fontId="0" fillId="3" borderId="37" xfId="0" applyFont="1" applyFill="1" applyBorder="1"/>
    <xf numFmtId="0" fontId="42" fillId="5" borderId="2" xfId="0" applyFont="1" applyFill="1" applyBorder="1"/>
    <xf numFmtId="0" fontId="0" fillId="5" borderId="44" xfId="0" applyFill="1" applyBorder="1"/>
    <xf numFmtId="0" fontId="0" fillId="5" borderId="16" xfId="0" applyFill="1" applyBorder="1"/>
    <xf numFmtId="0" fontId="0" fillId="3" borderId="16" xfId="0" applyFill="1" applyBorder="1"/>
    <xf numFmtId="0" fontId="9" fillId="5" borderId="0" xfId="0" applyFont="1" applyFill="1" applyAlignment="1"/>
    <xf numFmtId="0" fontId="5" fillId="5" borderId="0" xfId="0" applyFont="1" applyFill="1"/>
    <xf numFmtId="0" fontId="0" fillId="5" borderId="2" xfId="0" applyFill="1" applyBorder="1"/>
    <xf numFmtId="0" fontId="0" fillId="3" borderId="45" xfId="0" applyFill="1" applyBorder="1"/>
    <xf numFmtId="0" fontId="42" fillId="5" borderId="45" xfId="0" applyFont="1" applyFill="1" applyBorder="1"/>
    <xf numFmtId="0" fontId="0" fillId="5" borderId="45" xfId="0" applyFill="1" applyBorder="1"/>
    <xf numFmtId="0" fontId="0" fillId="5" borderId="46" xfId="0" applyFill="1" applyBorder="1"/>
    <xf numFmtId="0" fontId="0" fillId="3" borderId="47" xfId="0" applyFill="1" applyBorder="1"/>
    <xf numFmtId="0" fontId="42" fillId="5" borderId="47" xfId="0" applyFont="1" applyFill="1" applyBorder="1"/>
    <xf numFmtId="0" fontId="0" fillId="5" borderId="47" xfId="0" applyFill="1" applyBorder="1"/>
    <xf numFmtId="0" fontId="0" fillId="5" borderId="48" xfId="0" applyFill="1" applyBorder="1"/>
    <xf numFmtId="0" fontId="20" fillId="5" borderId="0" xfId="0" applyFont="1" applyFill="1"/>
    <xf numFmtId="0" fontId="0" fillId="3" borderId="2" xfId="0" applyFont="1" applyFill="1" applyBorder="1" applyAlignment="1">
      <alignment vertical="center" wrapText="1"/>
    </xf>
    <xf numFmtId="0" fontId="38" fillId="0" borderId="2" xfId="0" applyFont="1" applyBorder="1" applyProtection="1">
      <protection locked="0"/>
    </xf>
    <xf numFmtId="0" fontId="0" fillId="5" borderId="0" xfId="0" applyFill="1" applyAlignment="1">
      <alignment horizontal="left" vertical="top" indent="1"/>
    </xf>
    <xf numFmtId="0" fontId="32" fillId="5" borderId="0" xfId="0" applyFont="1" applyFill="1"/>
    <xf numFmtId="0" fontId="13" fillId="5" borderId="0" xfId="0" applyFont="1" applyFill="1" applyAlignment="1">
      <alignment horizontal="center" vertical="top" wrapText="1"/>
    </xf>
    <xf numFmtId="0" fontId="2" fillId="13" borderId="0" xfId="0" applyFont="1" applyFill="1" applyAlignment="1">
      <alignment vertical="center"/>
    </xf>
    <xf numFmtId="0" fontId="40" fillId="13" borderId="0" xfId="0" applyFont="1" applyFill="1" applyBorder="1"/>
    <xf numFmtId="0" fontId="0" fillId="13" borderId="35" xfId="0" applyFill="1" applyBorder="1"/>
    <xf numFmtId="0" fontId="20" fillId="13" borderId="35" xfId="0" applyFont="1" applyFill="1" applyBorder="1"/>
    <xf numFmtId="0" fontId="2" fillId="13" borderId="35" xfId="0" applyFont="1" applyFill="1" applyBorder="1"/>
    <xf numFmtId="0" fontId="0" fillId="8" borderId="0" xfId="0" applyFill="1" applyAlignment="1">
      <alignment horizontal="left" indent="1"/>
    </xf>
    <xf numFmtId="0" fontId="0" fillId="5" borderId="36" xfId="0" applyFill="1" applyBorder="1"/>
    <xf numFmtId="0" fontId="42" fillId="5" borderId="44" xfId="0" applyFont="1" applyFill="1" applyBorder="1"/>
    <xf numFmtId="0" fontId="40" fillId="5" borderId="0" xfId="0" applyFont="1" applyFill="1" applyAlignment="1">
      <alignment vertical="center"/>
    </xf>
    <xf numFmtId="0" fontId="46" fillId="5" borderId="0" xfId="0" applyFont="1" applyFill="1" applyAlignment="1">
      <alignment vertical="center"/>
    </xf>
    <xf numFmtId="0" fontId="39" fillId="5" borderId="0" xfId="0" applyFont="1" applyFill="1" applyAlignment="1">
      <alignment vertical="center"/>
    </xf>
    <xf numFmtId="0" fontId="18" fillId="5" borderId="0" xfId="0" applyFont="1" applyFill="1"/>
    <xf numFmtId="0" fontId="1" fillId="3" borderId="2" xfId="0" applyFont="1" applyFill="1" applyBorder="1"/>
    <xf numFmtId="0" fontId="1" fillId="3" borderId="2" xfId="0" applyFont="1" applyFill="1" applyBorder="1" applyAlignment="1">
      <alignment wrapText="1"/>
    </xf>
    <xf numFmtId="0" fontId="15" fillId="5" borderId="0" xfId="0" applyFont="1" applyFill="1"/>
    <xf numFmtId="0" fontId="15" fillId="12" borderId="0" xfId="0" applyFont="1" applyFill="1"/>
    <xf numFmtId="0" fontId="0" fillId="5" borderId="15" xfId="0" applyFill="1" applyBorder="1" applyAlignment="1">
      <alignment vertical="center"/>
    </xf>
    <xf numFmtId="0" fontId="0" fillId="5" borderId="0" xfId="0" applyFill="1" applyAlignment="1">
      <alignment vertical="top"/>
    </xf>
    <xf numFmtId="0" fontId="47" fillId="5" borderId="0" xfId="0" applyFont="1" applyFill="1" applyAlignment="1">
      <alignment vertical="center"/>
    </xf>
    <xf numFmtId="0" fontId="42" fillId="5" borderId="35" xfId="0" applyFont="1" applyFill="1" applyBorder="1"/>
    <xf numFmtId="0" fontId="0" fillId="12" borderId="35" xfId="0" applyFill="1" applyBorder="1"/>
    <xf numFmtId="0" fontId="13" fillId="5" borderId="1" xfId="0" applyFont="1" applyFill="1" applyBorder="1" applyAlignment="1">
      <alignment vertical="top"/>
    </xf>
    <xf numFmtId="0" fontId="0" fillId="5" borderId="1" xfId="0" applyFill="1" applyBorder="1" applyAlignment="1">
      <alignment vertical="top"/>
    </xf>
    <xf numFmtId="0" fontId="0" fillId="5" borderId="5" xfId="0" applyFill="1" applyBorder="1" applyAlignment="1">
      <alignment vertical="top"/>
    </xf>
    <xf numFmtId="0" fontId="0" fillId="5" borderId="5" xfId="0" applyFill="1" applyBorder="1" applyAlignment="1">
      <alignment vertical="top" wrapText="1"/>
    </xf>
    <xf numFmtId="0" fontId="0" fillId="5" borderId="0" xfId="0" applyFill="1" applyAlignment="1">
      <alignment horizontal="left" vertical="center" indent="1"/>
    </xf>
    <xf numFmtId="0" fontId="4" fillId="3" borderId="2" xfId="0" applyFont="1" applyFill="1" applyBorder="1" applyAlignment="1">
      <alignment vertical="top" wrapText="1"/>
    </xf>
    <xf numFmtId="0" fontId="13" fillId="5" borderId="0" xfId="0" applyFont="1" applyFill="1" applyAlignment="1">
      <alignment horizontal="center" vertical="top" wrapText="1"/>
    </xf>
    <xf numFmtId="0" fontId="15" fillId="4" borderId="0" xfId="0" applyFont="1" applyFill="1"/>
    <xf numFmtId="0" fontId="15" fillId="4" borderId="0" xfId="0" applyFont="1" applyFill="1" applyAlignment="1">
      <alignment vertical="top"/>
    </xf>
    <xf numFmtId="0" fontId="0" fillId="5" borderId="0" xfId="0" applyFill="1" applyAlignment="1">
      <alignment vertical="center"/>
    </xf>
    <xf numFmtId="0" fontId="0" fillId="5" borderId="0" xfId="0" applyFill="1" applyBorder="1" applyAlignment="1">
      <alignment horizontal="left" indent="1"/>
    </xf>
    <xf numFmtId="0" fontId="0" fillId="5" borderId="0" xfId="0" applyFill="1" applyBorder="1" applyAlignment="1">
      <alignment vertical="center"/>
    </xf>
    <xf numFmtId="0" fontId="0" fillId="5" borderId="50" xfId="0" applyFill="1" applyBorder="1"/>
    <xf numFmtId="0" fontId="48" fillId="5" borderId="0" xfId="0" applyFont="1" applyFill="1" applyAlignment="1">
      <alignment vertical="center"/>
    </xf>
    <xf numFmtId="49" fontId="16" fillId="5" borderId="50" xfId="0" quotePrefix="1" applyNumberFormat="1" applyFont="1" applyFill="1" applyBorder="1" applyAlignment="1">
      <alignment horizontal="left" vertical="center"/>
    </xf>
    <xf numFmtId="49" fontId="16" fillId="5" borderId="52" xfId="0" quotePrefix="1" applyNumberFormat="1" applyFont="1" applyFill="1" applyBorder="1" applyAlignment="1">
      <alignment horizontal="left" vertical="center"/>
    </xf>
    <xf numFmtId="0" fontId="0" fillId="5" borderId="52" xfId="0" applyFill="1" applyBorder="1" applyAlignment="1">
      <alignment vertical="center"/>
    </xf>
    <xf numFmtId="0" fontId="0" fillId="5" borderId="53" xfId="0" applyFill="1" applyBorder="1"/>
    <xf numFmtId="0" fontId="0" fillId="5" borderId="54" xfId="0" applyFill="1" applyBorder="1"/>
    <xf numFmtId="0" fontId="0" fillId="5" borderId="52" xfId="0" applyFill="1" applyBorder="1"/>
    <xf numFmtId="0" fontId="0" fillId="5" borderId="56" xfId="0" applyFill="1" applyBorder="1"/>
    <xf numFmtId="0" fontId="27" fillId="5" borderId="51" xfId="0" applyFont="1" applyFill="1" applyBorder="1" applyAlignment="1">
      <alignment horizontal="left"/>
    </xf>
    <xf numFmtId="0" fontId="27" fillId="5" borderId="55" xfId="0" applyFont="1" applyFill="1" applyBorder="1" applyAlignment="1">
      <alignment horizontal="left"/>
    </xf>
    <xf numFmtId="0" fontId="27" fillId="5" borderId="51" xfId="0" applyFont="1" applyFill="1" applyBorder="1" applyAlignment="1">
      <alignment horizontal="left" vertical="center"/>
    </xf>
    <xf numFmtId="49" fontId="16" fillId="5" borderId="56" xfId="0" quotePrefix="1" applyNumberFormat="1" applyFont="1" applyFill="1" applyBorder="1" applyAlignment="1">
      <alignment horizontal="left" vertical="center"/>
    </xf>
    <xf numFmtId="0" fontId="0" fillId="5" borderId="0" xfId="0" applyFont="1" applyFill="1" applyAlignment="1">
      <alignment horizontal="left" vertical="center" wrapText="1" indent="1"/>
    </xf>
    <xf numFmtId="0" fontId="9" fillId="5" borderId="44" xfId="0" applyFont="1" applyFill="1" applyBorder="1" applyAlignment="1">
      <alignment horizontal="left"/>
    </xf>
    <xf numFmtId="0" fontId="9" fillId="5" borderId="0" xfId="0" applyFont="1" applyFill="1" applyAlignment="1">
      <alignment horizontal="left" indent="9"/>
    </xf>
    <xf numFmtId="0" fontId="9" fillId="5" borderId="60" xfId="0" applyFont="1" applyFill="1" applyBorder="1" applyAlignment="1">
      <alignment horizontal="left"/>
    </xf>
    <xf numFmtId="0" fontId="0" fillId="5" borderId="0" xfId="0" applyFill="1" applyAlignment="1">
      <alignment horizontal="left" vertical="top"/>
    </xf>
    <xf numFmtId="0" fontId="0" fillId="5" borderId="0" xfId="0" applyFill="1" applyAlignment="1"/>
    <xf numFmtId="49" fontId="16" fillId="5" borderId="63" xfId="0" quotePrefix="1" applyNumberFormat="1" applyFont="1" applyFill="1" applyBorder="1" applyAlignment="1">
      <alignment horizontal="left" vertical="center"/>
    </xf>
    <xf numFmtId="0" fontId="0" fillId="5" borderId="67" xfId="0" applyFill="1" applyBorder="1"/>
    <xf numFmtId="0" fontId="0" fillId="5" borderId="66" xfId="0" applyFill="1" applyBorder="1"/>
    <xf numFmtId="0" fontId="0" fillId="5" borderId="69" xfId="0" applyFill="1" applyBorder="1"/>
    <xf numFmtId="166" fontId="0" fillId="0" borderId="51" xfId="0" applyNumberFormat="1" applyFill="1" applyBorder="1" applyAlignment="1" applyProtection="1">
      <alignment vertical="center"/>
      <protection locked="0"/>
    </xf>
    <xf numFmtId="166" fontId="0" fillId="0" borderId="55" xfId="0" applyNumberFormat="1" applyFill="1" applyBorder="1" applyAlignment="1" applyProtection="1">
      <alignment vertical="center"/>
      <protection locked="0"/>
    </xf>
    <xf numFmtId="0" fontId="8" fillId="12" borderId="0" xfId="0" applyFont="1" applyFill="1"/>
    <xf numFmtId="0" fontId="13" fillId="5" borderId="0" xfId="0" applyFont="1" applyFill="1" applyAlignment="1">
      <alignment vertical="top" wrapText="1"/>
    </xf>
    <xf numFmtId="0" fontId="13" fillId="5" borderId="0" xfId="0" applyFont="1" applyFill="1" applyAlignment="1">
      <alignment horizontal="center" vertical="top" wrapText="1"/>
    </xf>
    <xf numFmtId="0" fontId="0" fillId="5" borderId="0" xfId="0" applyFill="1" applyAlignment="1">
      <alignment horizontal="left" indent="1"/>
    </xf>
    <xf numFmtId="0" fontId="0" fillId="0" borderId="0" xfId="0" applyFill="1"/>
    <xf numFmtId="0" fontId="1" fillId="8" borderId="0" xfId="0" applyFont="1" applyFill="1" applyAlignment="1">
      <alignment vertical="center"/>
    </xf>
    <xf numFmtId="0" fontId="0" fillId="8" borderId="0" xfId="0" applyFill="1" applyAlignment="1">
      <alignment vertical="center"/>
    </xf>
    <xf numFmtId="0" fontId="23" fillId="5" borderId="70" xfId="0" applyFont="1" applyFill="1" applyBorder="1" applyAlignment="1">
      <alignment horizontal="left" vertical="center" wrapText="1" indent="1"/>
    </xf>
    <xf numFmtId="0" fontId="1" fillId="5" borderId="70" xfId="0" applyFont="1" applyFill="1" applyBorder="1" applyAlignment="1">
      <alignment horizontal="center" vertical="center"/>
    </xf>
    <xf numFmtId="0" fontId="19" fillId="5" borderId="70" xfId="1" applyFill="1" applyBorder="1" applyAlignment="1">
      <alignment horizontal="left" vertical="center" indent="1"/>
    </xf>
    <xf numFmtId="0" fontId="13" fillId="5" borderId="70" xfId="0" applyFont="1" applyFill="1" applyBorder="1" applyAlignment="1">
      <alignment horizontal="center" vertical="center"/>
    </xf>
    <xf numFmtId="0" fontId="23" fillId="3" borderId="0" xfId="0" applyFont="1" applyFill="1" applyAlignment="1">
      <alignment horizontal="left" vertical="center" indent="1"/>
    </xf>
    <xf numFmtId="0" fontId="50" fillId="3" borderId="0" xfId="0" applyFont="1" applyFill="1"/>
    <xf numFmtId="0" fontId="0" fillId="5" borderId="70" xfId="0" applyFont="1" applyFill="1" applyBorder="1" applyAlignment="1">
      <alignment horizontal="left" vertical="center" wrapText="1" indent="2"/>
    </xf>
    <xf numFmtId="0" fontId="49" fillId="7" borderId="0" xfId="0" applyFont="1" applyFill="1" applyAlignment="1">
      <alignment horizontal="left" vertical="top" indent="1"/>
    </xf>
    <xf numFmtId="0" fontId="49" fillId="7" borderId="0" xfId="0" applyFont="1" applyFill="1" applyAlignment="1">
      <alignment horizontal="left" vertical="top" wrapText="1" indent="1"/>
    </xf>
    <xf numFmtId="0" fontId="0" fillId="5" borderId="76" xfId="0" applyFill="1" applyBorder="1"/>
    <xf numFmtId="0" fontId="6" fillId="5" borderId="0" xfId="0" applyFont="1" applyFill="1" applyBorder="1"/>
    <xf numFmtId="0" fontId="0" fillId="5" borderId="77" xfId="0" applyFill="1" applyBorder="1" applyAlignment="1">
      <alignment horizontal="left" vertical="top"/>
    </xf>
    <xf numFmtId="0" fontId="0" fillId="5" borderId="81" xfId="0" applyFill="1" applyBorder="1"/>
    <xf numFmtId="0" fontId="0" fillId="5" borderId="80" xfId="0" applyFill="1" applyBorder="1"/>
    <xf numFmtId="0" fontId="0" fillId="5" borderId="82" xfId="0" applyFill="1" applyBorder="1"/>
    <xf numFmtId="0" fontId="0" fillId="0" borderId="71" xfId="0" applyBorder="1" applyProtection="1">
      <protection locked="0"/>
    </xf>
    <xf numFmtId="0" fontId="22" fillId="0" borderId="71" xfId="0" applyFont="1" applyBorder="1" applyAlignment="1" applyProtection="1">
      <alignment horizontal="center"/>
      <protection locked="0"/>
    </xf>
    <xf numFmtId="49" fontId="0" fillId="0" borderId="71" xfId="0" applyNumberFormat="1" applyFont="1" applyBorder="1" applyProtection="1">
      <protection locked="0"/>
    </xf>
    <xf numFmtId="0" fontId="0" fillId="0" borderId="77" xfId="0" applyFill="1" applyBorder="1" applyAlignment="1" applyProtection="1">
      <alignment vertical="center"/>
      <protection locked="0"/>
    </xf>
    <xf numFmtId="0" fontId="10" fillId="5" borderId="0" xfId="0" applyFont="1" applyFill="1"/>
    <xf numFmtId="0" fontId="0" fillId="5" borderId="97" xfId="0" applyFill="1" applyBorder="1"/>
    <xf numFmtId="0" fontId="0" fillId="5" borderId="85" xfId="0" applyFill="1" applyBorder="1"/>
    <xf numFmtId="0" fontId="0" fillId="5" borderId="98" xfId="0" applyFill="1" applyBorder="1"/>
    <xf numFmtId="0" fontId="0" fillId="0" borderId="100" xfId="0" applyFill="1" applyBorder="1" applyAlignment="1" applyProtection="1">
      <alignment vertical="center"/>
      <protection locked="0"/>
    </xf>
    <xf numFmtId="0" fontId="0" fillId="5" borderId="99" xfId="0" applyFill="1" applyBorder="1"/>
    <xf numFmtId="0" fontId="0" fillId="5" borderId="103" xfId="0" applyFill="1" applyBorder="1"/>
    <xf numFmtId="0" fontId="0" fillId="0" borderId="84" xfId="0" applyFill="1" applyBorder="1" applyAlignment="1" applyProtection="1">
      <alignment vertical="center"/>
      <protection locked="0"/>
    </xf>
    <xf numFmtId="0" fontId="0" fillId="5" borderId="104" xfId="0" applyFill="1" applyBorder="1"/>
    <xf numFmtId="0" fontId="0" fillId="5" borderId="83" xfId="0" applyFill="1" applyBorder="1"/>
    <xf numFmtId="0" fontId="43" fillId="5" borderId="0" xfId="0" applyFont="1" applyFill="1" applyBorder="1" applyAlignment="1">
      <alignment horizontal="left" vertical="top" wrapText="1" indent="1"/>
    </xf>
    <xf numFmtId="0" fontId="0" fillId="5" borderId="0" xfId="0" applyFill="1" applyBorder="1" applyAlignment="1" applyProtection="1">
      <alignment horizontal="left" vertical="top"/>
      <protection locked="0"/>
    </xf>
    <xf numFmtId="0" fontId="13" fillId="5" borderId="105" xfId="0" applyFont="1" applyFill="1" applyBorder="1" applyAlignment="1">
      <alignment vertical="top"/>
    </xf>
    <xf numFmtId="0" fontId="13" fillId="5" borderId="106" xfId="0" applyFont="1" applyFill="1" applyBorder="1" applyAlignment="1">
      <alignment vertical="top" wrapText="1"/>
    </xf>
    <xf numFmtId="0" fontId="13" fillId="5" borderId="0" xfId="0" applyFont="1" applyFill="1" applyAlignment="1">
      <alignment vertical="top" wrapText="1"/>
    </xf>
    <xf numFmtId="0" fontId="13" fillId="5" borderId="0" xfId="0" applyFont="1" applyFill="1" applyAlignment="1">
      <alignment horizontal="center" vertical="top" wrapText="1"/>
    </xf>
    <xf numFmtId="0" fontId="43" fillId="3" borderId="83" xfId="0" applyFont="1" applyFill="1" applyBorder="1" applyAlignment="1">
      <alignment horizontal="left" vertical="top" wrapText="1" indent="1"/>
    </xf>
    <xf numFmtId="0" fontId="14" fillId="5" borderId="0" xfId="0" applyFont="1" applyFill="1" applyAlignment="1">
      <alignment vertical="top" wrapText="1"/>
    </xf>
    <xf numFmtId="0" fontId="0" fillId="5" borderId="0" xfId="0" applyFill="1" applyAlignment="1">
      <alignment horizontal="left" vertical="top" wrapText="1" indent="1"/>
    </xf>
    <xf numFmtId="0" fontId="0" fillId="0" borderId="0" xfId="0" applyFill="1"/>
    <xf numFmtId="0" fontId="0" fillId="5" borderId="0" xfId="0" applyFill="1" applyAlignment="1">
      <alignment horizontal="left" wrapText="1" indent="1"/>
    </xf>
    <xf numFmtId="0" fontId="0" fillId="5" borderId="0" xfId="0" applyFill="1" applyAlignment="1">
      <alignment horizontal="left" indent="1"/>
    </xf>
    <xf numFmtId="0" fontId="17" fillId="5" borderId="0" xfId="0" applyFont="1" applyFill="1"/>
    <xf numFmtId="0" fontId="47" fillId="5" borderId="0" xfId="0" applyFont="1" applyFill="1" applyAlignment="1">
      <alignment horizontal="left" vertical="top"/>
    </xf>
    <xf numFmtId="0" fontId="13" fillId="5" borderId="0" xfId="0" applyFont="1" applyFill="1" applyAlignment="1">
      <alignment horizontal="left" vertical="top" wrapText="1" indent="1"/>
    </xf>
    <xf numFmtId="0" fontId="2" fillId="12" borderId="0" xfId="0" applyFont="1" applyFill="1" applyAlignment="1">
      <alignment vertical="top"/>
    </xf>
    <xf numFmtId="0" fontId="2" fillId="0" borderId="0" xfId="0" applyFont="1" applyFill="1" applyAlignment="1">
      <alignment vertical="top"/>
    </xf>
    <xf numFmtId="0" fontId="43" fillId="5" borderId="116" xfId="0" applyFont="1" applyFill="1" applyBorder="1" applyAlignment="1">
      <alignment horizontal="left" vertical="top" wrapText="1" indent="1"/>
    </xf>
    <xf numFmtId="0" fontId="43" fillId="5" borderId="87" xfId="0" applyFont="1" applyFill="1" applyBorder="1" applyAlignment="1">
      <alignment horizontal="left" vertical="top" wrapText="1" indent="1"/>
    </xf>
    <xf numFmtId="0" fontId="43" fillId="5" borderId="117" xfId="0" applyFont="1" applyFill="1" applyBorder="1" applyAlignment="1">
      <alignment horizontal="left" vertical="top" wrapText="1" indent="1"/>
    </xf>
    <xf numFmtId="0" fontId="0" fillId="0" borderId="0" xfId="0" applyFill="1"/>
    <xf numFmtId="0" fontId="18" fillId="5" borderId="0" xfId="0" applyFont="1" applyFill="1" applyAlignment="1">
      <alignment horizontal="left" vertical="top"/>
    </xf>
    <xf numFmtId="0" fontId="20" fillId="12" borderId="35" xfId="0" applyFont="1" applyFill="1" applyBorder="1"/>
    <xf numFmtId="0" fontId="40" fillId="12" borderId="0" xfId="0" applyFont="1" applyFill="1" applyBorder="1"/>
    <xf numFmtId="0" fontId="51" fillId="12" borderId="35" xfId="0" applyFont="1" applyFill="1" applyBorder="1"/>
    <xf numFmtId="0" fontId="2" fillId="12" borderId="35" xfId="0" applyFont="1" applyFill="1" applyBorder="1"/>
    <xf numFmtId="0" fontId="51" fillId="12" borderId="0" xfId="0" applyFont="1" applyFill="1" applyBorder="1"/>
    <xf numFmtId="0" fontId="40" fillId="5" borderId="0" xfId="0" applyFont="1" applyFill="1" applyAlignment="1">
      <alignment horizontal="left" vertical="top"/>
    </xf>
    <xf numFmtId="0" fontId="40" fillId="5" borderId="0" xfId="0" applyFont="1" applyFill="1" applyAlignment="1">
      <alignment horizontal="left"/>
    </xf>
    <xf numFmtId="0" fontId="0" fillId="5" borderId="119" xfId="0" applyFill="1" applyBorder="1"/>
    <xf numFmtId="0" fontId="0" fillId="5" borderId="130" xfId="0" applyFill="1" applyBorder="1"/>
    <xf numFmtId="0" fontId="18" fillId="5" borderId="0" xfId="0" applyFont="1" applyFill="1" applyAlignment="1">
      <alignment vertical="top"/>
    </xf>
    <xf numFmtId="0" fontId="17" fillId="5" borderId="35" xfId="0" applyFont="1" applyFill="1" applyBorder="1"/>
    <xf numFmtId="0" fontId="47" fillId="5" borderId="0" xfId="0" applyFont="1" applyFill="1" applyAlignment="1">
      <alignment horizontal="left" vertical="center"/>
    </xf>
    <xf numFmtId="0" fontId="17" fillId="5" borderId="0" xfId="0" applyFont="1" applyFill="1" applyBorder="1"/>
    <xf numFmtId="0" fontId="14" fillId="5" borderId="0" xfId="0" applyFont="1" applyFill="1" applyBorder="1" applyAlignment="1">
      <alignment vertical="top" wrapText="1"/>
    </xf>
    <xf numFmtId="0" fontId="17" fillId="5" borderId="133" xfId="0" applyFont="1" applyFill="1" applyBorder="1"/>
    <xf numFmtId="0" fontId="0" fillId="5" borderId="133" xfId="0" applyFill="1" applyBorder="1"/>
    <xf numFmtId="0" fontId="0" fillId="0" borderId="133" xfId="0" applyBorder="1"/>
    <xf numFmtId="0" fontId="0" fillId="5" borderId="70" xfId="0" applyFont="1" applyFill="1" applyBorder="1" applyAlignment="1">
      <alignment vertical="center"/>
    </xf>
    <xf numFmtId="0" fontId="1" fillId="5" borderId="70" xfId="0" applyFont="1" applyFill="1" applyBorder="1" applyAlignment="1">
      <alignment horizontal="left" vertical="center" wrapText="1" indent="1"/>
    </xf>
    <xf numFmtId="18" fontId="19" fillId="5" borderId="70" xfId="1" applyNumberFormat="1" applyFill="1" applyBorder="1" applyAlignment="1">
      <alignment horizontal="left" vertical="center" indent="1"/>
    </xf>
    <xf numFmtId="0" fontId="45" fillId="3" borderId="78" xfId="0" applyFont="1" applyFill="1" applyBorder="1" applyAlignment="1">
      <alignment horizontal="left" vertical="top" wrapText="1" indent="1"/>
    </xf>
    <xf numFmtId="0" fontId="0" fillId="3" borderId="77" xfId="0" applyFill="1" applyBorder="1"/>
    <xf numFmtId="0" fontId="42" fillId="5" borderId="77" xfId="0" applyFont="1" applyFill="1" applyBorder="1"/>
    <xf numFmtId="0" fontId="0" fillId="5" borderId="77" xfId="0" applyFill="1" applyBorder="1"/>
    <xf numFmtId="0" fontId="0" fillId="5" borderId="134" xfId="0" applyFill="1" applyBorder="1"/>
    <xf numFmtId="0" fontId="0" fillId="3" borderId="80" xfId="0" applyFill="1" applyBorder="1"/>
    <xf numFmtId="0" fontId="42" fillId="5" borderId="80" xfId="0" applyFont="1" applyFill="1" applyBorder="1"/>
    <xf numFmtId="0" fontId="0" fillId="5" borderId="137" xfId="0" applyFill="1" applyBorder="1"/>
    <xf numFmtId="0" fontId="45" fillId="3" borderId="83" xfId="0" applyFont="1" applyFill="1" applyBorder="1" applyAlignment="1">
      <alignment horizontal="left" vertical="top" wrapText="1" indent="1"/>
    </xf>
    <xf numFmtId="0" fontId="45" fillId="3" borderId="83" xfId="0" applyFont="1" applyFill="1" applyBorder="1" applyAlignment="1">
      <alignment horizontal="left" vertical="center" wrapText="1" indent="1"/>
    </xf>
    <xf numFmtId="0" fontId="45" fillId="3" borderId="79" xfId="0" applyFont="1" applyFill="1" applyBorder="1" applyAlignment="1">
      <alignment horizontal="left" vertical="center" wrapText="1" indent="1"/>
    </xf>
    <xf numFmtId="0" fontId="43" fillId="3" borderId="73" xfId="0" applyFont="1" applyFill="1" applyBorder="1" applyAlignment="1">
      <alignment horizontal="left" vertical="top" wrapText="1" indent="1"/>
    </xf>
    <xf numFmtId="0" fontId="0" fillId="3" borderId="74" xfId="0" applyFill="1" applyBorder="1"/>
    <xf numFmtId="0" fontId="0" fillId="5" borderId="74" xfId="0" applyFill="1" applyBorder="1"/>
    <xf numFmtId="0" fontId="0" fillId="5" borderId="139" xfId="0" applyFill="1" applyBorder="1"/>
    <xf numFmtId="0" fontId="0" fillId="3" borderId="83" xfId="0" applyFont="1" applyFill="1" applyBorder="1" applyAlignment="1">
      <alignment horizontal="left" indent="1"/>
    </xf>
    <xf numFmtId="0" fontId="0" fillId="3" borderId="83" xfId="0" applyFont="1" applyFill="1" applyBorder="1"/>
    <xf numFmtId="0" fontId="23" fillId="3" borderId="78" xfId="0" applyFont="1" applyFill="1" applyBorder="1" applyAlignment="1">
      <alignment horizontal="left" vertical="center"/>
    </xf>
    <xf numFmtId="0" fontId="0" fillId="3" borderId="79" xfId="0" applyFont="1" applyFill="1" applyBorder="1" applyAlignment="1">
      <alignment horizontal="left" vertical="top" wrapText="1" indent="1"/>
    </xf>
    <xf numFmtId="0" fontId="0" fillId="5" borderId="0" xfId="0" applyFont="1" applyFill="1" applyBorder="1" applyAlignment="1">
      <alignment horizontal="left" vertical="top" wrapText="1" indent="1"/>
    </xf>
    <xf numFmtId="0" fontId="0" fillId="5" borderId="0" xfId="0" applyFill="1" applyBorder="1" applyAlignment="1">
      <alignment horizontal="left" vertical="top" indent="1"/>
    </xf>
    <xf numFmtId="0" fontId="0" fillId="3" borderId="73" xfId="0" applyFont="1" applyFill="1" applyBorder="1" applyAlignment="1">
      <alignment horizontal="left" vertical="center" wrapText="1" indent="1"/>
    </xf>
    <xf numFmtId="0" fontId="42" fillId="5" borderId="74" xfId="0" applyFont="1" applyFill="1" applyBorder="1"/>
    <xf numFmtId="0" fontId="1" fillId="3" borderId="78" xfId="0" applyFont="1" applyFill="1" applyBorder="1" applyAlignment="1">
      <alignment horizontal="left" vertical="top" wrapText="1" indent="1"/>
    </xf>
    <xf numFmtId="0" fontId="27" fillId="5" borderId="0" xfId="0" applyFont="1" applyFill="1" applyBorder="1" applyAlignment="1">
      <alignment horizontal="left" vertical="top" wrapText="1" indent="1"/>
    </xf>
    <xf numFmtId="0" fontId="13" fillId="5" borderId="0" xfId="0" applyFont="1" applyFill="1" applyAlignment="1">
      <alignment horizontal="center" vertical="top" wrapText="1"/>
    </xf>
    <xf numFmtId="0" fontId="13" fillId="5" borderId="0" xfId="0" applyFont="1" applyFill="1" applyAlignment="1">
      <alignment horizontal="left" vertical="top" wrapText="1" indent="1"/>
    </xf>
    <xf numFmtId="0" fontId="14" fillId="5" borderId="0" xfId="0" applyFont="1" applyFill="1" applyAlignment="1">
      <alignment vertical="top" wrapText="1"/>
    </xf>
    <xf numFmtId="0" fontId="49" fillId="5" borderId="0" xfId="0" applyFont="1" applyFill="1"/>
    <xf numFmtId="0" fontId="0" fillId="16" borderId="0" xfId="0" applyFill="1"/>
    <xf numFmtId="0" fontId="23" fillId="16" borderId="0" xfId="0" applyFont="1" applyFill="1"/>
    <xf numFmtId="0" fontId="1" fillId="16" borderId="0" xfId="0" applyFont="1" applyFill="1"/>
    <xf numFmtId="0" fontId="0" fillId="0" borderId="0" xfId="0" applyFill="1"/>
    <xf numFmtId="0" fontId="2" fillId="13" borderId="0" xfId="0" applyFont="1" applyFill="1"/>
    <xf numFmtId="0" fontId="1" fillId="2" borderId="141" xfId="0" applyFont="1" applyFill="1" applyBorder="1" applyAlignment="1">
      <alignment horizontal="left" vertical="center" indent="1"/>
    </xf>
    <xf numFmtId="0" fontId="0" fillId="3" borderId="141" xfId="0" applyFill="1" applyBorder="1" applyAlignment="1">
      <alignment horizontal="left" vertical="top" wrapText="1" indent="1"/>
    </xf>
    <xf numFmtId="0" fontId="1" fillId="2" borderId="142" xfId="0" applyFont="1" applyFill="1" applyBorder="1" applyAlignment="1">
      <alignment horizontal="left" vertical="center" indent="1"/>
    </xf>
    <xf numFmtId="0" fontId="0" fillId="3" borderId="142" xfId="0" applyFill="1" applyBorder="1" applyAlignment="1">
      <alignment horizontal="left" wrapText="1" indent="1"/>
    </xf>
    <xf numFmtId="0" fontId="0" fillId="3" borderId="142" xfId="0" applyFill="1" applyBorder="1" applyAlignment="1">
      <alignment horizontal="left" vertical="top" wrapText="1" indent="1"/>
    </xf>
    <xf numFmtId="0" fontId="52" fillId="3" borderId="0" xfId="0" applyFont="1" applyFill="1"/>
    <xf numFmtId="0" fontId="0" fillId="3" borderId="142" xfId="0" quotePrefix="1" applyFill="1" applyBorder="1" applyAlignment="1">
      <alignment horizontal="left" wrapText="1" indent="1"/>
    </xf>
    <xf numFmtId="0" fontId="1" fillId="2" borderId="142" xfId="0" applyFont="1" applyFill="1" applyBorder="1" applyAlignment="1">
      <alignment horizontal="left" vertical="center" wrapText="1" indent="1"/>
    </xf>
    <xf numFmtId="0" fontId="0" fillId="3" borderId="142" xfId="0" applyFill="1" applyBorder="1" applyAlignment="1">
      <alignment horizontal="left" vertical="center" wrapText="1" indent="1"/>
    </xf>
    <xf numFmtId="0" fontId="0" fillId="3" borderId="17" xfId="0" applyFont="1" applyFill="1" applyBorder="1" applyAlignment="1">
      <alignment vertical="top"/>
    </xf>
    <xf numFmtId="0" fontId="0" fillId="3" borderId="15" xfId="0" applyFont="1" applyFill="1" applyBorder="1" applyAlignment="1">
      <alignment vertical="top"/>
    </xf>
    <xf numFmtId="0" fontId="15" fillId="5" borderId="0" xfId="0" applyFont="1" applyFill="1" applyAlignment="1">
      <alignment horizontal="left" vertical="center"/>
    </xf>
    <xf numFmtId="0" fontId="52" fillId="5" borderId="0" xfId="0" applyFont="1" applyFill="1"/>
    <xf numFmtId="0" fontId="19" fillId="5" borderId="70" xfId="1" applyFill="1" applyBorder="1" applyAlignment="1">
      <alignment horizontal="left" vertical="center" wrapText="1" indent="1"/>
    </xf>
    <xf numFmtId="0" fontId="13" fillId="5" borderId="0" xfId="0" applyFont="1" applyFill="1" applyAlignment="1">
      <alignment vertical="top" wrapText="1"/>
    </xf>
    <xf numFmtId="0" fontId="13" fillId="5" borderId="0" xfId="0" applyFont="1" applyFill="1" applyAlignment="1">
      <alignment horizontal="center" vertical="top" wrapText="1"/>
    </xf>
    <xf numFmtId="0" fontId="14" fillId="5" borderId="0" xfId="0" applyFont="1" applyFill="1" applyAlignment="1">
      <alignment vertical="top" wrapText="1"/>
    </xf>
    <xf numFmtId="0" fontId="0" fillId="5" borderId="0" xfId="0" applyFill="1" applyAlignment="1">
      <alignment horizontal="left" indent="1"/>
    </xf>
    <xf numFmtId="0" fontId="0" fillId="6" borderId="39" xfId="0" applyFill="1" applyBorder="1" applyAlignment="1">
      <alignment vertical="top" wrapText="1"/>
    </xf>
    <xf numFmtId="0" fontId="22" fillId="6" borderId="159" xfId="0" applyFont="1" applyFill="1" applyBorder="1" applyAlignment="1">
      <alignment horizontal="right" vertical="top"/>
    </xf>
    <xf numFmtId="0" fontId="0" fillId="6" borderId="0" xfId="0" applyFill="1" applyBorder="1"/>
    <xf numFmtId="0" fontId="4" fillId="12" borderId="15" xfId="0" applyFont="1" applyFill="1" applyBorder="1" applyAlignment="1">
      <alignment horizontal="left" vertical="top" indent="1"/>
    </xf>
    <xf numFmtId="0" fontId="0" fillId="5" borderId="0" xfId="0" applyFill="1" applyAlignment="1">
      <alignment horizontal="left" indent="1"/>
    </xf>
    <xf numFmtId="0" fontId="40" fillId="5" borderId="0" xfId="0" applyFont="1" applyFill="1" applyAlignment="1"/>
    <xf numFmtId="0" fontId="0" fillId="12" borderId="0" xfId="0" applyFill="1" applyAlignment="1">
      <alignment vertical="top"/>
    </xf>
    <xf numFmtId="0" fontId="52" fillId="5" borderId="0" xfId="0" applyFont="1" applyFill="1" applyAlignment="1">
      <alignment vertical="center"/>
    </xf>
    <xf numFmtId="0" fontId="10" fillId="12" borderId="0" xfId="0" applyFont="1" applyFill="1"/>
    <xf numFmtId="0" fontId="54" fillId="12" borderId="0" xfId="0" applyFont="1" applyFill="1" applyAlignment="1">
      <alignment vertical="top" wrapText="1"/>
    </xf>
    <xf numFmtId="0" fontId="27" fillId="12" borderId="161" xfId="0" applyFont="1" applyFill="1" applyBorder="1" applyAlignment="1">
      <alignment vertical="top" wrapText="1"/>
    </xf>
    <xf numFmtId="0" fontId="27" fillId="12" borderId="53" xfId="0" applyFont="1" applyFill="1" applyBorder="1" applyAlignment="1">
      <alignment vertical="top" wrapText="1"/>
    </xf>
    <xf numFmtId="0" fontId="15" fillId="12" borderId="162" xfId="0" applyFont="1" applyFill="1" applyBorder="1" applyAlignment="1">
      <alignment horizontal="right" vertical="top"/>
    </xf>
    <xf numFmtId="0" fontId="15" fillId="12" borderId="164" xfId="0" applyFont="1" applyFill="1" applyBorder="1" applyAlignment="1">
      <alignment horizontal="right" vertical="top"/>
    </xf>
    <xf numFmtId="0" fontId="27" fillId="5" borderId="165" xfId="0" applyFont="1" applyFill="1" applyBorder="1" applyAlignment="1">
      <alignment vertical="top" wrapText="1"/>
    </xf>
    <xf numFmtId="0" fontId="27" fillId="5" borderId="166" xfId="0" applyFont="1" applyFill="1" applyBorder="1" applyAlignment="1">
      <alignment vertical="top" wrapText="1"/>
    </xf>
    <xf numFmtId="0" fontId="0" fillId="7" borderId="2" xfId="0" applyFill="1" applyBorder="1" applyAlignment="1">
      <alignment vertical="top" wrapText="1"/>
    </xf>
    <xf numFmtId="0" fontId="19" fillId="5" borderId="0" xfId="1" applyFill="1" applyAlignment="1">
      <alignment vertical="center"/>
    </xf>
    <xf numFmtId="0" fontId="2" fillId="12" borderId="35" xfId="0" applyFont="1" applyFill="1" applyBorder="1" applyAlignment="1">
      <alignment vertical="top"/>
    </xf>
    <xf numFmtId="0" fontId="2" fillId="12" borderId="35" xfId="0" applyFont="1" applyFill="1" applyBorder="1" applyAlignment="1">
      <alignment vertical="center"/>
    </xf>
    <xf numFmtId="0" fontId="0" fillId="12" borderId="167" xfId="0" applyFill="1" applyBorder="1"/>
    <xf numFmtId="0" fontId="20" fillId="12" borderId="167" xfId="0" applyFont="1" applyFill="1" applyBorder="1"/>
    <xf numFmtId="0" fontId="0" fillId="0" borderId="119" xfId="0" applyFill="1" applyBorder="1" applyAlignment="1" applyProtection="1">
      <alignment vertical="center"/>
      <protection locked="0"/>
    </xf>
    <xf numFmtId="0" fontId="55" fillId="3" borderId="0" xfId="0" applyFont="1" applyFill="1"/>
    <xf numFmtId="0" fontId="54" fillId="5" borderId="0" xfId="0" applyFont="1" applyFill="1" applyBorder="1" applyAlignment="1">
      <alignment vertical="top" wrapText="1"/>
    </xf>
    <xf numFmtId="0" fontId="0" fillId="0" borderId="0" xfId="0" applyFill="1"/>
    <xf numFmtId="0" fontId="0" fillId="3" borderId="168" xfId="0" applyFont="1" applyFill="1" applyBorder="1" applyAlignment="1">
      <alignment horizontal="left" vertical="top" wrapText="1" indent="1"/>
    </xf>
    <xf numFmtId="0" fontId="0" fillId="3" borderId="169" xfId="0" applyFont="1" applyFill="1" applyBorder="1" applyAlignment="1">
      <alignment horizontal="left" vertical="top" wrapText="1" indent="1"/>
    </xf>
    <xf numFmtId="0" fontId="0" fillId="3" borderId="170" xfId="0" applyFont="1" applyFill="1" applyBorder="1" applyAlignment="1">
      <alignment horizontal="left" vertical="top" wrapText="1" indent="1"/>
    </xf>
    <xf numFmtId="0" fontId="0" fillId="3" borderId="171" xfId="0" applyFill="1" applyBorder="1"/>
    <xf numFmtId="0" fontId="42" fillId="5" borderId="171" xfId="0" applyFont="1" applyFill="1" applyBorder="1"/>
    <xf numFmtId="0" fontId="0" fillId="5" borderId="171" xfId="0" applyFill="1" applyBorder="1"/>
    <xf numFmtId="0" fontId="0" fillId="5" borderId="172" xfId="0" applyFill="1" applyBorder="1"/>
    <xf numFmtId="0" fontId="0" fillId="3" borderId="78" xfId="0" applyFont="1" applyFill="1" applyBorder="1" applyAlignment="1">
      <alignment horizontal="left" indent="1"/>
    </xf>
    <xf numFmtId="0" fontId="12" fillId="3" borderId="79" xfId="0" applyFont="1" applyFill="1" applyBorder="1" applyAlignment="1">
      <alignment horizontal="left" indent="1"/>
    </xf>
    <xf numFmtId="0" fontId="1" fillId="10" borderId="73" xfId="0" applyFont="1" applyFill="1" applyBorder="1" applyAlignment="1">
      <alignment horizontal="left" vertical="center" wrapText="1" indent="1"/>
    </xf>
    <xf numFmtId="0" fontId="0" fillId="10" borderId="139" xfId="0" applyFill="1" applyBorder="1"/>
    <xf numFmtId="0" fontId="0" fillId="5" borderId="173" xfId="0" applyFill="1" applyBorder="1"/>
    <xf numFmtId="0" fontId="0" fillId="5" borderId="75" xfId="0" applyFill="1" applyBorder="1"/>
    <xf numFmtId="0" fontId="1" fillId="10" borderId="78" xfId="0" applyFont="1" applyFill="1" applyBorder="1" applyAlignment="1">
      <alignment horizontal="left" vertical="center" wrapText="1" indent="1"/>
    </xf>
    <xf numFmtId="0" fontId="0" fillId="10" borderId="134" xfId="0" applyFill="1" applyBorder="1"/>
    <xf numFmtId="0" fontId="0" fillId="5" borderId="174" xfId="0" applyFill="1" applyBorder="1"/>
    <xf numFmtId="0" fontId="0" fillId="3" borderId="177" xfId="0" applyFont="1" applyFill="1" applyBorder="1" applyAlignment="1">
      <alignment horizontal="left" indent="1"/>
    </xf>
    <xf numFmtId="0" fontId="12" fillId="3" borderId="175" xfId="0" applyFont="1" applyFill="1" applyBorder="1" applyAlignment="1">
      <alignment horizontal="left" indent="1"/>
    </xf>
    <xf numFmtId="0" fontId="37" fillId="5" borderId="0" xfId="0" applyFont="1" applyFill="1" applyBorder="1" applyAlignment="1">
      <alignment vertical="center"/>
    </xf>
    <xf numFmtId="0" fontId="58" fillId="0" borderId="0" xfId="0" applyFont="1"/>
    <xf numFmtId="0" fontId="0" fillId="0" borderId="0" xfId="0" applyFont="1"/>
    <xf numFmtId="1" fontId="0" fillId="0" borderId="51" xfId="0" applyNumberFormat="1" applyFill="1" applyBorder="1" applyAlignment="1" applyProtection="1">
      <alignment vertical="center"/>
      <protection locked="0"/>
    </xf>
    <xf numFmtId="1" fontId="0" fillId="0" borderId="55" xfId="0" applyNumberFormat="1" applyFill="1" applyBorder="1" applyAlignment="1" applyProtection="1">
      <alignment vertical="center"/>
      <protection locked="0"/>
    </xf>
    <xf numFmtId="0" fontId="19" fillId="8" borderId="0" xfId="1" applyFill="1"/>
    <xf numFmtId="0" fontId="19" fillId="8" borderId="0" xfId="1" applyFill="1" applyAlignment="1">
      <alignment vertical="center"/>
    </xf>
    <xf numFmtId="0" fontId="2" fillId="5" borderId="0" xfId="0" applyFont="1" applyFill="1" applyAlignment="1">
      <alignment vertical="center"/>
    </xf>
    <xf numFmtId="0" fontId="59" fillId="3" borderId="0" xfId="0" applyFont="1" applyFill="1" applyAlignment="1">
      <alignment vertical="center"/>
    </xf>
    <xf numFmtId="0" fontId="59" fillId="3" borderId="0" xfId="0" applyFont="1" applyFill="1" applyAlignment="1">
      <alignment vertical="top"/>
    </xf>
    <xf numFmtId="0" fontId="59" fillId="3" borderId="0" xfId="0" applyFont="1" applyFill="1"/>
    <xf numFmtId="0" fontId="1" fillId="12" borderId="35" xfId="0" applyFont="1" applyFill="1" applyBorder="1" applyAlignment="1">
      <alignment horizontal="center" vertical="center"/>
    </xf>
    <xf numFmtId="0" fontId="12" fillId="12" borderId="35" xfId="0" applyFont="1" applyFill="1" applyBorder="1" applyAlignment="1">
      <alignment horizontal="left" vertical="center" indent="1"/>
    </xf>
    <xf numFmtId="0" fontId="19" fillId="5" borderId="181" xfId="1" applyFill="1" applyBorder="1" applyAlignment="1">
      <alignment horizontal="left" vertical="center" indent="1"/>
    </xf>
    <xf numFmtId="0" fontId="0" fillId="0" borderId="44" xfId="0" applyFill="1" applyBorder="1" applyAlignment="1" applyProtection="1">
      <alignment vertical="center"/>
      <protection locked="0"/>
    </xf>
    <xf numFmtId="0" fontId="0" fillId="0" borderId="66" xfId="0" applyFill="1" applyBorder="1" applyAlignment="1" applyProtection="1">
      <alignment vertical="center"/>
      <protection locked="0"/>
    </xf>
    <xf numFmtId="0" fontId="0" fillId="0" borderId="68" xfId="0" applyFill="1" applyBorder="1" applyAlignment="1" applyProtection="1">
      <alignment vertical="center"/>
      <protection locked="0"/>
    </xf>
    <xf numFmtId="0" fontId="0" fillId="5" borderId="0" xfId="0" applyFill="1" applyAlignment="1">
      <alignment horizontal="left" wrapText="1"/>
    </xf>
    <xf numFmtId="0" fontId="0" fillId="5" borderId="0" xfId="0" applyFill="1" applyAlignment="1">
      <alignment horizontal="left" vertical="top" wrapText="1"/>
    </xf>
    <xf numFmtId="0" fontId="0" fillId="0" borderId="19" xfId="0" applyFill="1" applyBorder="1" applyAlignment="1" applyProtection="1">
      <alignment vertical="top"/>
      <protection locked="0"/>
    </xf>
    <xf numFmtId="0" fontId="13" fillId="0" borderId="19" xfId="0" applyFont="1" applyFill="1" applyBorder="1" applyAlignment="1" applyProtection="1">
      <alignment vertical="top"/>
      <protection locked="0"/>
    </xf>
    <xf numFmtId="0" fontId="14" fillId="0" borderId="19" xfId="0" applyFont="1" applyFill="1" applyBorder="1" applyAlignment="1" applyProtection="1">
      <alignment vertical="top" wrapText="1"/>
      <protection locked="0"/>
    </xf>
    <xf numFmtId="0" fontId="0" fillId="0" borderId="22" xfId="0" applyFill="1" applyBorder="1" applyAlignment="1" applyProtection="1">
      <alignment vertical="top"/>
      <protection locked="0"/>
    </xf>
    <xf numFmtId="2" fontId="0" fillId="0" borderId="22" xfId="0" applyNumberFormat="1" applyFill="1" applyBorder="1" applyAlignment="1" applyProtection="1">
      <alignment vertical="top"/>
      <protection locked="0"/>
    </xf>
    <xf numFmtId="0" fontId="13" fillId="0" borderId="22" xfId="0" applyFont="1" applyFill="1" applyBorder="1" applyAlignment="1" applyProtection="1">
      <alignment vertical="top"/>
      <protection locked="0"/>
    </xf>
    <xf numFmtId="0" fontId="0" fillId="0" borderId="25" xfId="0" applyFill="1" applyBorder="1" applyAlignment="1" applyProtection="1">
      <alignment vertical="top"/>
      <protection locked="0"/>
    </xf>
    <xf numFmtId="0" fontId="13" fillId="0" borderId="25" xfId="0" applyFont="1" applyFill="1" applyBorder="1" applyAlignment="1" applyProtection="1">
      <alignment vertical="top"/>
      <protection locked="0"/>
    </xf>
    <xf numFmtId="2" fontId="0" fillId="0" borderId="25" xfId="0" applyNumberFormat="1" applyFill="1" applyBorder="1" applyAlignment="1" applyProtection="1">
      <alignment vertical="top"/>
      <protection locked="0"/>
    </xf>
    <xf numFmtId="0" fontId="31" fillId="0" borderId="22" xfId="0" applyFont="1" applyBorder="1" applyAlignment="1" applyProtection="1">
      <alignment horizontal="center"/>
      <protection locked="0"/>
    </xf>
    <xf numFmtId="0" fontId="31" fillId="0" borderId="22" xfId="0" applyFont="1" applyBorder="1" applyAlignment="1" applyProtection="1">
      <alignment horizontal="center" vertical="center"/>
      <protection locked="0"/>
    </xf>
    <xf numFmtId="0" fontId="31" fillId="0" borderId="157" xfId="0" applyFont="1" applyBorder="1" applyAlignment="1" applyProtection="1">
      <alignment horizontal="center"/>
      <protection locked="0"/>
    </xf>
    <xf numFmtId="0" fontId="31" fillId="0" borderId="157" xfId="0" applyFont="1" applyBorder="1" applyAlignment="1" applyProtection="1">
      <alignment horizontal="center" vertical="center"/>
      <protection locked="0"/>
    </xf>
    <xf numFmtId="0" fontId="0" fillId="0" borderId="45" xfId="0" applyFill="1" applyBorder="1" applyAlignment="1" applyProtection="1">
      <alignment vertical="center"/>
      <protection locked="0"/>
    </xf>
    <xf numFmtId="0" fontId="0" fillId="0" borderId="47" xfId="0" applyFill="1" applyBorder="1" applyAlignment="1" applyProtection="1">
      <alignment vertical="center"/>
      <protection locked="0"/>
    </xf>
    <xf numFmtId="0" fontId="0" fillId="0" borderId="171"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74" xfId="0" applyFill="1" applyBorder="1" applyAlignment="1" applyProtection="1">
      <alignment vertical="center"/>
      <protection locked="0"/>
    </xf>
    <xf numFmtId="0" fontId="0" fillId="0" borderId="77" xfId="0" applyFill="1" applyBorder="1" applyAlignment="1" applyProtection="1">
      <alignment horizontal="center" vertical="center"/>
      <protection locked="0"/>
    </xf>
    <xf numFmtId="2" fontId="0" fillId="0" borderId="0" xfId="0" applyNumberFormat="1" applyFill="1" applyBorder="1" applyAlignment="1" applyProtection="1">
      <alignment vertical="center"/>
      <protection locked="0"/>
    </xf>
    <xf numFmtId="0" fontId="0" fillId="0" borderId="74" xfId="0" applyFill="1" applyBorder="1" applyAlignment="1" applyProtection="1">
      <alignment horizontal="center" vertical="center"/>
      <protection locked="0"/>
    </xf>
    <xf numFmtId="0" fontId="0" fillId="0" borderId="17" xfId="0" applyFill="1" applyBorder="1" applyAlignment="1" applyProtection="1">
      <alignment vertical="center"/>
      <protection locked="0"/>
    </xf>
    <xf numFmtId="165" fontId="0" fillId="0" borderId="1" xfId="0" applyNumberFormat="1" applyFill="1" applyBorder="1" applyProtection="1">
      <protection locked="0"/>
    </xf>
    <xf numFmtId="0" fontId="0" fillId="0" borderId="1" xfId="0" applyFill="1" applyBorder="1" applyProtection="1">
      <protection locked="0"/>
    </xf>
    <xf numFmtId="0" fontId="0" fillId="0" borderId="0" xfId="0" applyFill="1" applyAlignment="1" applyProtection="1">
      <alignment vertical="center"/>
      <protection locked="0"/>
    </xf>
    <xf numFmtId="0" fontId="6" fillId="5" borderId="0" xfId="0" applyFont="1" applyFill="1" applyProtection="1"/>
    <xf numFmtId="0" fontId="0" fillId="0" borderId="17" xfId="0" applyFill="1" applyBorder="1" applyAlignment="1" applyProtection="1">
      <protection locked="0"/>
    </xf>
    <xf numFmtId="0" fontId="31" fillId="0" borderId="1" xfId="0" applyFont="1" applyFill="1" applyBorder="1" applyProtection="1">
      <protection locked="0"/>
    </xf>
    <xf numFmtId="0" fontId="31" fillId="0" borderId="31" xfId="0" applyFont="1" applyFill="1" applyBorder="1" applyProtection="1">
      <protection locked="0"/>
    </xf>
    <xf numFmtId="0" fontId="0" fillId="0" borderId="31" xfId="0" applyFill="1" applyBorder="1" applyProtection="1">
      <protection locked="0"/>
    </xf>
    <xf numFmtId="0" fontId="31" fillId="0" borderId="10" xfId="0" applyFont="1" applyFill="1" applyBorder="1" applyProtection="1">
      <protection locked="0"/>
    </xf>
    <xf numFmtId="0" fontId="0" fillId="0" borderId="10" xfId="0" applyFill="1" applyBorder="1" applyProtection="1">
      <protection locked="0"/>
    </xf>
    <xf numFmtId="0" fontId="38" fillId="0" borderId="1" xfId="0" applyFont="1" applyFill="1" applyBorder="1" applyProtection="1">
      <protection locked="0"/>
    </xf>
    <xf numFmtId="0" fontId="0" fillId="15" borderId="1" xfId="0" applyFill="1" applyBorder="1" applyAlignment="1" applyProtection="1">
      <alignment horizontal="left" vertical="top" indent="1"/>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left" vertical="top" indent="1"/>
      <protection locked="0"/>
    </xf>
    <xf numFmtId="0" fontId="42" fillId="5" borderId="184" xfId="0" applyFont="1" applyFill="1" applyBorder="1"/>
    <xf numFmtId="0" fontId="0" fillId="0" borderId="184" xfId="0" applyFill="1" applyBorder="1" applyAlignment="1" applyProtection="1">
      <alignment vertical="center"/>
      <protection locked="0"/>
    </xf>
    <xf numFmtId="0" fontId="42" fillId="5" borderId="117" xfId="0" applyFont="1" applyFill="1" applyBorder="1"/>
    <xf numFmtId="0" fontId="0" fillId="0" borderId="117" xfId="0" applyFill="1" applyBorder="1" applyAlignment="1" applyProtection="1">
      <alignment vertical="center"/>
      <protection locked="0"/>
    </xf>
    <xf numFmtId="0" fontId="42" fillId="5" borderId="186" xfId="0" applyFont="1" applyFill="1" applyBorder="1"/>
    <xf numFmtId="0" fontId="0" fillId="0" borderId="186" xfId="0" applyFill="1" applyBorder="1" applyAlignment="1" applyProtection="1">
      <alignment vertical="center"/>
      <protection locked="0"/>
    </xf>
    <xf numFmtId="0" fontId="0" fillId="5" borderId="0" xfId="0" applyFont="1" applyFill="1" applyBorder="1" applyAlignment="1">
      <alignment vertical="center" wrapText="1"/>
    </xf>
    <xf numFmtId="0" fontId="10" fillId="5" borderId="0" xfId="0" applyFont="1" applyFill="1" applyBorder="1" applyAlignment="1">
      <alignment vertical="center"/>
    </xf>
    <xf numFmtId="0" fontId="22" fillId="0" borderId="87" xfId="0" applyFont="1" applyBorder="1" applyAlignment="1" applyProtection="1">
      <alignment horizontal="center"/>
      <protection locked="0"/>
    </xf>
    <xf numFmtId="0" fontId="49" fillId="5" borderId="0" xfId="0" applyFont="1" applyFill="1" applyAlignment="1">
      <alignment horizontal="left" vertical="top" wrapText="1" indent="1"/>
    </xf>
    <xf numFmtId="0" fontId="7" fillId="5" borderId="0" xfId="0" applyFont="1" applyFill="1" applyAlignment="1">
      <alignment horizontal="left" vertical="top" wrapText="1" indent="1"/>
    </xf>
    <xf numFmtId="0" fontId="0" fillId="0" borderId="17" xfId="0" applyFill="1" applyBorder="1" applyAlignment="1" applyProtection="1">
      <alignment vertical="center"/>
      <protection locked="0"/>
    </xf>
    <xf numFmtId="167" fontId="0" fillId="17" borderId="19" xfId="0" applyNumberFormat="1" applyFill="1" applyBorder="1" applyAlignment="1" applyProtection="1">
      <alignment vertical="top"/>
    </xf>
    <xf numFmtId="0" fontId="4" fillId="17" borderId="19" xfId="0" applyFont="1" applyFill="1" applyBorder="1" applyAlignment="1" applyProtection="1">
      <alignment horizontal="center" vertical="top"/>
    </xf>
    <xf numFmtId="0" fontId="0" fillId="8" borderId="0" xfId="0" applyFill="1" applyAlignment="1">
      <alignment horizontal="left" vertical="center" wrapText="1"/>
    </xf>
    <xf numFmtId="0" fontId="34" fillId="7" borderId="187" xfId="0" applyFont="1" applyFill="1" applyBorder="1" applyAlignment="1">
      <alignment horizontal="left" vertical="top" wrapText="1"/>
    </xf>
    <xf numFmtId="0" fontId="43" fillId="5" borderId="83" xfId="0" applyFont="1" applyFill="1" applyBorder="1" applyAlignment="1">
      <alignment horizontal="left" vertical="top" wrapText="1" indent="1"/>
    </xf>
    <xf numFmtId="0" fontId="43" fillId="5" borderId="130" xfId="0" applyFont="1" applyFill="1" applyBorder="1" applyAlignment="1">
      <alignment horizontal="left" vertical="top" wrapText="1" indent="1"/>
    </xf>
    <xf numFmtId="0" fontId="50" fillId="0" borderId="21" xfId="0" applyFont="1" applyFill="1" applyBorder="1" applyAlignment="1" applyProtection="1">
      <alignment vertical="top" wrapText="1"/>
      <protection locked="0"/>
    </xf>
    <xf numFmtId="0" fontId="50" fillId="0" borderId="24" xfId="0" applyFont="1" applyFill="1" applyBorder="1" applyAlignment="1" applyProtection="1">
      <alignment vertical="top" wrapText="1"/>
      <protection locked="0"/>
    </xf>
    <xf numFmtId="0" fontId="13" fillId="0" borderId="20" xfId="0" applyFont="1" applyFill="1" applyBorder="1" applyAlignment="1" applyProtection="1">
      <alignment vertical="top"/>
      <protection locked="0"/>
    </xf>
    <xf numFmtId="0" fontId="13" fillId="2" borderId="0" xfId="0" applyFont="1" applyFill="1"/>
    <xf numFmtId="0" fontId="13" fillId="0" borderId="23" xfId="0" applyFont="1" applyFill="1" applyBorder="1" applyAlignment="1" applyProtection="1">
      <alignment vertical="top"/>
      <protection locked="0"/>
    </xf>
    <xf numFmtId="0" fontId="13" fillId="0" borderId="26" xfId="0" applyFont="1" applyFill="1" applyBorder="1" applyAlignment="1" applyProtection="1">
      <alignment vertical="top"/>
      <protection locked="0"/>
    </xf>
    <xf numFmtId="0" fontId="0" fillId="0" borderId="0" xfId="0" applyAlignment="1">
      <alignment horizontal="center"/>
    </xf>
    <xf numFmtId="0" fontId="25" fillId="0" borderId="0" xfId="0" applyFont="1" applyAlignment="1">
      <alignment horizontal="center"/>
    </xf>
    <xf numFmtId="0" fontId="0" fillId="5" borderId="0" xfId="0" applyFill="1" applyAlignment="1">
      <alignment horizontal="left" vertical="center"/>
    </xf>
    <xf numFmtId="0" fontId="0" fillId="8" borderId="0" xfId="0" applyFill="1" applyAlignment="1">
      <alignment vertical="top"/>
    </xf>
    <xf numFmtId="0" fontId="13" fillId="0" borderId="194" xfId="0" applyFont="1" applyFill="1" applyBorder="1" applyAlignment="1" applyProtection="1">
      <alignment vertical="top"/>
      <protection locked="0"/>
    </xf>
    <xf numFmtId="0" fontId="62" fillId="15" borderId="19" xfId="0" applyFont="1" applyFill="1" applyBorder="1" applyAlignment="1" applyProtection="1">
      <alignment vertical="top"/>
      <protection locked="0"/>
    </xf>
    <xf numFmtId="0" fontId="61" fillId="4" borderId="0" xfId="0" applyFont="1" applyFill="1"/>
    <xf numFmtId="0" fontId="0" fillId="2" borderId="164" xfId="0" applyFill="1" applyBorder="1" applyAlignment="1">
      <alignment horizontal="center" vertical="center"/>
    </xf>
    <xf numFmtId="0" fontId="14" fillId="0" borderId="18" xfId="0" applyFont="1" applyFill="1" applyBorder="1" applyAlignment="1" applyProtection="1">
      <alignment vertical="center" wrapText="1"/>
      <protection locked="0"/>
    </xf>
    <xf numFmtId="0" fontId="62" fillId="15" borderId="19" xfId="0" applyFont="1" applyFill="1" applyBorder="1" applyAlignment="1" applyProtection="1">
      <alignment vertical="center"/>
      <protection locked="0"/>
    </xf>
    <xf numFmtId="0" fontId="13" fillId="0" borderId="19" xfId="0" applyFont="1" applyFill="1" applyBorder="1" applyAlignment="1" applyProtection="1">
      <alignment vertical="center"/>
      <protection locked="0"/>
    </xf>
    <xf numFmtId="0" fontId="14" fillId="0" borderId="19" xfId="0" applyFont="1" applyFill="1" applyBorder="1" applyAlignment="1" applyProtection="1">
      <alignment vertical="center" wrapText="1"/>
      <protection locked="0"/>
    </xf>
    <xf numFmtId="0" fontId="13" fillId="0" borderId="19" xfId="0" applyFont="1" applyFill="1" applyBorder="1" applyAlignment="1" applyProtection="1">
      <alignment vertical="center" wrapText="1"/>
      <protection locked="0"/>
    </xf>
    <xf numFmtId="2" fontId="0" fillId="0" borderId="19" xfId="0" applyNumberFormat="1" applyFill="1" applyBorder="1" applyAlignment="1" applyProtection="1">
      <alignment vertical="center"/>
      <protection locked="0"/>
    </xf>
    <xf numFmtId="0" fontId="27" fillId="15" borderId="19" xfId="0" applyFont="1" applyFill="1" applyBorder="1" applyAlignment="1" applyProtection="1">
      <alignment horizontal="right" vertical="top"/>
      <protection locked="0"/>
    </xf>
    <xf numFmtId="49" fontId="63" fillId="0" borderId="23" xfId="1" applyNumberFormat="1" applyFont="1" applyFill="1" applyBorder="1" applyAlignment="1" applyProtection="1">
      <alignment vertical="top"/>
      <protection locked="0"/>
    </xf>
    <xf numFmtId="49" fontId="13" fillId="0" borderId="23" xfId="0" applyNumberFormat="1" applyFont="1" applyFill="1" applyBorder="1" applyAlignment="1" applyProtection="1">
      <alignment vertical="top"/>
      <protection locked="0"/>
    </xf>
    <xf numFmtId="49" fontId="13" fillId="0" borderId="23" xfId="0" applyNumberFormat="1" applyFont="1" applyFill="1" applyBorder="1" applyAlignment="1" applyProtection="1">
      <alignment vertical="top" wrapText="1"/>
      <protection locked="0"/>
    </xf>
    <xf numFmtId="0" fontId="18" fillId="4" borderId="0" xfId="0" applyFont="1" applyFill="1" applyAlignment="1">
      <alignment vertical="center"/>
    </xf>
    <xf numFmtId="0" fontId="0" fillId="0" borderId="0" xfId="0" applyAlignment="1">
      <alignment horizontal="center" vertical="center"/>
    </xf>
    <xf numFmtId="0" fontId="64" fillId="8" borderId="0" xfId="0" applyFont="1" applyFill="1"/>
    <xf numFmtId="0" fontId="65" fillId="8" borderId="0" xfId="0" applyFont="1" applyFill="1"/>
    <xf numFmtId="49" fontId="0" fillId="0" borderId="84" xfId="0" applyNumberFormat="1" applyFill="1" applyBorder="1" applyAlignment="1" applyProtection="1">
      <alignment vertical="center"/>
      <protection locked="0"/>
    </xf>
    <xf numFmtId="0" fontId="66" fillId="2" borderId="0" xfId="0" applyFont="1" applyFill="1" applyAlignment="1">
      <alignment vertical="top"/>
    </xf>
    <xf numFmtId="0" fontId="0" fillId="0" borderId="31" xfId="0" applyFill="1" applyBorder="1" applyAlignment="1" applyProtection="1">
      <alignment vertical="center"/>
      <protection locked="0"/>
    </xf>
    <xf numFmtId="0" fontId="0" fillId="0" borderId="1" xfId="0" applyFill="1" applyBorder="1" applyAlignment="1" applyProtection="1">
      <alignment vertical="center"/>
      <protection locked="0"/>
    </xf>
    <xf numFmtId="167" fontId="57" fillId="12" borderId="19" xfId="0" applyNumberFormat="1" applyFont="1" applyFill="1" applyBorder="1" applyAlignment="1" applyProtection="1">
      <alignment vertical="top"/>
    </xf>
    <xf numFmtId="0" fontId="4" fillId="12" borderId="19" xfId="0" applyFont="1" applyFill="1" applyBorder="1" applyAlignment="1" applyProtection="1">
      <alignment horizontal="center" vertical="top"/>
    </xf>
    <xf numFmtId="167" fontId="0" fillId="12" borderId="19" xfId="0" applyNumberFormat="1" applyFill="1" applyBorder="1" applyAlignment="1" applyProtection="1">
      <alignment vertical="top"/>
    </xf>
    <xf numFmtId="0" fontId="62" fillId="12" borderId="19" xfId="0" applyFont="1" applyFill="1" applyBorder="1" applyAlignment="1" applyProtection="1">
      <alignment vertical="top"/>
    </xf>
    <xf numFmtId="0" fontId="67" fillId="12" borderId="19" xfId="0" applyFont="1" applyFill="1" applyBorder="1" applyAlignment="1" applyProtection="1">
      <alignment vertical="center"/>
    </xf>
    <xf numFmtId="0" fontId="68" fillId="12" borderId="194" xfId="0" applyFont="1" applyFill="1" applyBorder="1" applyAlignment="1" applyProtection="1">
      <alignment vertical="top"/>
    </xf>
    <xf numFmtId="0" fontId="69" fillId="12" borderId="22" xfId="0" applyFont="1" applyFill="1" applyBorder="1" applyAlignment="1" applyProtection="1">
      <alignment vertical="top"/>
    </xf>
    <xf numFmtId="0" fontId="68" fillId="12" borderId="19" xfId="0" applyFont="1" applyFill="1" applyBorder="1" applyAlignment="1" applyProtection="1">
      <alignment vertical="top" wrapText="1"/>
    </xf>
    <xf numFmtId="0" fontId="69" fillId="12" borderId="194" xfId="0" applyFont="1" applyFill="1" applyBorder="1" applyAlignment="1" applyProtection="1">
      <alignment vertical="top"/>
    </xf>
    <xf numFmtId="2" fontId="57" fillId="12" borderId="22" xfId="0" applyNumberFormat="1" applyFont="1" applyFill="1" applyBorder="1" applyAlignment="1" applyProtection="1">
      <alignment vertical="top"/>
    </xf>
    <xf numFmtId="0" fontId="57" fillId="12" borderId="19" xfId="0" applyFont="1" applyFill="1" applyBorder="1" applyAlignment="1" applyProtection="1">
      <alignment vertical="top"/>
    </xf>
    <xf numFmtId="0" fontId="57" fillId="12" borderId="22" xfId="0" applyFont="1" applyFill="1" applyBorder="1" applyAlignment="1" applyProtection="1">
      <alignment vertical="top"/>
    </xf>
    <xf numFmtId="0" fontId="57" fillId="12" borderId="19" xfId="0" applyFont="1" applyFill="1" applyBorder="1" applyAlignment="1" applyProtection="1">
      <alignment horizontal="right" vertical="top"/>
    </xf>
    <xf numFmtId="0" fontId="13" fillId="12" borderId="23" xfId="0" applyFont="1" applyFill="1" applyBorder="1" applyAlignment="1" applyProtection="1">
      <alignment vertical="top"/>
    </xf>
    <xf numFmtId="0" fontId="66" fillId="12" borderId="0" xfId="0" applyFont="1" applyFill="1" applyAlignment="1" applyProtection="1">
      <alignment vertical="top"/>
    </xf>
    <xf numFmtId="0" fontId="13" fillId="12" borderId="0" xfId="0" applyFont="1" applyFill="1" applyProtection="1"/>
    <xf numFmtId="49" fontId="13" fillId="12" borderId="23" xfId="0" applyNumberFormat="1" applyFont="1" applyFill="1" applyBorder="1" applyAlignment="1" applyProtection="1">
      <alignment vertical="top"/>
    </xf>
    <xf numFmtId="0" fontId="1" fillId="8" borderId="0" xfId="0" applyFont="1" applyFill="1"/>
    <xf numFmtId="0" fontId="69" fillId="12" borderId="21" xfId="0" applyFont="1" applyFill="1" applyBorder="1" applyAlignment="1" applyProtection="1">
      <alignment vertical="top" wrapText="1"/>
    </xf>
    <xf numFmtId="0" fontId="67" fillId="7" borderId="29" xfId="0" applyFont="1" applyFill="1" applyBorder="1" applyAlignment="1">
      <alignment horizontal="left" vertical="top" wrapText="1"/>
    </xf>
    <xf numFmtId="0" fontId="67" fillId="7" borderId="27" xfId="0" applyFont="1" applyFill="1" applyBorder="1" applyAlignment="1">
      <alignment horizontal="left" vertical="top" wrapText="1"/>
    </xf>
    <xf numFmtId="0" fontId="67" fillId="7" borderId="28" xfId="0" applyFont="1" applyFill="1" applyBorder="1" applyAlignment="1">
      <alignment horizontal="left" vertical="top" wrapText="1"/>
    </xf>
    <xf numFmtId="0" fontId="67" fillId="0" borderId="19" xfId="0" applyFont="1" applyFill="1" applyBorder="1" applyAlignment="1" applyProtection="1">
      <alignment vertical="center"/>
      <protection locked="0"/>
    </xf>
    <xf numFmtId="0" fontId="68" fillId="0" borderId="194" xfId="0" applyFont="1" applyFill="1" applyBorder="1" applyAlignment="1" applyProtection="1">
      <alignment vertical="center"/>
      <protection locked="0"/>
    </xf>
    <xf numFmtId="0" fontId="68" fillId="0" borderId="194" xfId="0" applyFont="1" applyFill="1" applyBorder="1" applyAlignment="1" applyProtection="1">
      <alignment vertical="top"/>
      <protection locked="0"/>
    </xf>
    <xf numFmtId="0" fontId="60" fillId="0" borderId="0" xfId="0" applyFont="1" applyProtection="1">
      <protection locked="0"/>
    </xf>
    <xf numFmtId="49" fontId="0" fillId="0" borderId="71" xfId="0" applyNumberFormat="1" applyBorder="1" applyProtection="1">
      <protection locked="0"/>
    </xf>
    <xf numFmtId="49" fontId="0" fillId="0" borderId="108" xfId="0" applyNumberFormat="1" applyBorder="1" applyAlignment="1" applyProtection="1">
      <alignment horizontal="left" vertical="center"/>
      <protection locked="0"/>
    </xf>
    <xf numFmtId="49" fontId="0" fillId="0" borderId="110" xfId="0" applyNumberFormat="1" applyBorder="1" applyAlignment="1" applyProtection="1">
      <alignment horizontal="left" vertical="center"/>
      <protection locked="0"/>
    </xf>
    <xf numFmtId="0" fontId="0" fillId="15" borderId="140" xfId="0" applyFill="1" applyBorder="1" applyAlignment="1" applyProtection="1">
      <alignment vertical="top"/>
      <protection locked="0"/>
    </xf>
    <xf numFmtId="0" fontId="0" fillId="15" borderId="140" xfId="0" applyFill="1" applyBorder="1" applyAlignment="1" applyProtection="1">
      <alignment horizontal="left" vertical="top" indent="1"/>
      <protection locked="0"/>
    </xf>
    <xf numFmtId="2" fontId="0" fillId="0" borderId="1" xfId="0" applyNumberFormat="1" applyFill="1" applyBorder="1" applyProtection="1">
      <protection locked="0"/>
    </xf>
    <xf numFmtId="1" fontId="0" fillId="0" borderId="7" xfId="0" applyNumberFormat="1" applyFill="1" applyBorder="1" applyProtection="1">
      <protection locked="0"/>
    </xf>
    <xf numFmtId="1" fontId="0" fillId="0" borderId="32" xfId="0" applyNumberFormat="1" applyFill="1" applyBorder="1" applyProtection="1">
      <protection locked="0"/>
    </xf>
    <xf numFmtId="1" fontId="0" fillId="0" borderId="9" xfId="0" applyNumberFormat="1" applyFill="1" applyBorder="1" applyProtection="1">
      <protection locked="0"/>
    </xf>
    <xf numFmtId="167" fontId="0" fillId="0" borderId="13" xfId="0" applyNumberFormat="1" applyFill="1" applyBorder="1" applyProtection="1">
      <protection locked="0"/>
    </xf>
    <xf numFmtId="167" fontId="0" fillId="0" borderId="33" xfId="0" applyNumberFormat="1" applyFill="1" applyBorder="1" applyProtection="1">
      <protection locked="0"/>
    </xf>
    <xf numFmtId="167" fontId="0" fillId="0" borderId="14" xfId="0" applyNumberFormat="1" applyFill="1" applyBorder="1" applyProtection="1">
      <protection locked="0"/>
    </xf>
    <xf numFmtId="0" fontId="1" fillId="5" borderId="182" xfId="0" applyFont="1" applyFill="1" applyBorder="1" applyAlignment="1">
      <alignment vertical="center"/>
    </xf>
    <xf numFmtId="0" fontId="1" fillId="5" borderId="70" xfId="0" applyFont="1" applyFill="1" applyBorder="1" applyAlignment="1">
      <alignment vertical="center"/>
    </xf>
    <xf numFmtId="0" fontId="0" fillId="5" borderId="70" xfId="0" applyFill="1" applyBorder="1" applyAlignment="1">
      <alignment vertical="center"/>
    </xf>
    <xf numFmtId="0" fontId="0" fillId="5" borderId="182" xfId="0" applyFont="1" applyFill="1" applyBorder="1" applyAlignment="1">
      <alignment vertical="center"/>
    </xf>
    <xf numFmtId="0" fontId="0" fillId="5" borderId="182" xfId="0" applyFont="1" applyFill="1" applyBorder="1" applyAlignment="1">
      <alignment vertical="center" wrapText="1"/>
    </xf>
    <xf numFmtId="0" fontId="1" fillId="16" borderId="0" xfId="0" applyFont="1" applyFill="1" applyAlignment="1">
      <alignment wrapText="1"/>
    </xf>
    <xf numFmtId="0" fontId="0" fillId="16" borderId="0" xfId="0" applyFill="1" applyAlignment="1">
      <alignment wrapText="1"/>
    </xf>
    <xf numFmtId="0" fontId="0" fillId="3" borderId="0" xfId="0" applyFill="1" applyAlignment="1">
      <alignment vertical="center" wrapText="1"/>
    </xf>
    <xf numFmtId="0" fontId="0" fillId="8" borderId="0" xfId="0" applyFill="1" applyAlignment="1">
      <alignment vertical="center" wrapText="1"/>
    </xf>
    <xf numFmtId="0" fontId="23" fillId="3" borderId="0" xfId="0" applyFont="1" applyFill="1" applyAlignment="1">
      <alignment wrapText="1"/>
    </xf>
    <xf numFmtId="0" fontId="0" fillId="0" borderId="0" xfId="0" applyAlignment="1">
      <alignment wrapText="1"/>
    </xf>
    <xf numFmtId="0" fontId="0" fillId="5" borderId="70" xfId="0" applyFill="1" applyBorder="1" applyAlignment="1">
      <alignment vertical="center" wrapText="1"/>
    </xf>
    <xf numFmtId="0" fontId="0" fillId="7" borderId="1" xfId="0" applyFill="1" applyBorder="1" applyAlignment="1">
      <alignment horizontal="left" vertical="top" wrapText="1"/>
    </xf>
    <xf numFmtId="0" fontId="55" fillId="3" borderId="0" xfId="0" applyFont="1" applyFill="1" applyAlignment="1">
      <alignment wrapText="1"/>
    </xf>
    <xf numFmtId="0" fontId="56" fillId="3" borderId="0" xfId="0" applyFont="1" applyFill="1" applyAlignment="1">
      <alignment vertical="top" wrapText="1"/>
    </xf>
    <xf numFmtId="0" fontId="55" fillId="3" borderId="0" xfId="0" applyFont="1" applyFill="1" applyAlignment="1">
      <alignment vertical="top" wrapText="1"/>
    </xf>
    <xf numFmtId="0" fontId="55" fillId="3" borderId="0" xfId="0" applyFont="1" applyFill="1"/>
    <xf numFmtId="0" fontId="3" fillId="3" borderId="0" xfId="0" applyFont="1" applyFill="1"/>
    <xf numFmtId="0" fontId="0" fillId="0" borderId="128" xfId="0" applyFill="1" applyBorder="1" applyAlignment="1" applyProtection="1">
      <alignment horizontal="left" vertical="top"/>
      <protection locked="0"/>
    </xf>
    <xf numFmtId="0" fontId="0" fillId="0" borderId="75" xfId="0" applyFill="1" applyBorder="1" applyAlignment="1" applyProtection="1">
      <alignment horizontal="left" vertical="top"/>
      <protection locked="0"/>
    </xf>
    <xf numFmtId="0" fontId="13" fillId="15" borderId="128" xfId="0" applyFont="1" applyFill="1" applyBorder="1" applyAlignment="1" applyProtection="1">
      <alignment horizontal="center" vertical="center" wrapText="1"/>
      <protection locked="0"/>
    </xf>
    <xf numFmtId="0" fontId="13" fillId="15" borderId="129" xfId="0" applyFont="1" applyFill="1" applyBorder="1" applyAlignment="1" applyProtection="1">
      <alignment horizontal="center" vertical="center" wrapText="1"/>
      <protection locked="0"/>
    </xf>
    <xf numFmtId="0" fontId="43" fillId="5" borderId="111" xfId="0" applyFont="1" applyFill="1" applyBorder="1" applyAlignment="1">
      <alignment horizontal="left" vertical="top" wrapText="1" indent="1"/>
    </xf>
    <xf numFmtId="0" fontId="43" fillId="5" borderId="112" xfId="0" applyFont="1" applyFill="1" applyBorder="1" applyAlignment="1">
      <alignment horizontal="left" vertical="top" wrapText="1" indent="1"/>
    </xf>
    <xf numFmtId="0" fontId="43" fillId="5" borderId="85" xfId="0" applyFont="1" applyFill="1" applyBorder="1" applyAlignment="1">
      <alignment horizontal="left" vertical="top" wrapText="1" indent="1"/>
    </xf>
    <xf numFmtId="0" fontId="0" fillId="0" borderId="86" xfId="0" applyNumberFormat="1" applyFill="1" applyBorder="1" applyAlignment="1" applyProtection="1">
      <alignment horizontal="left" vertical="top"/>
      <protection locked="0"/>
    </xf>
    <xf numFmtId="0" fontId="0" fillId="0" borderId="118" xfId="0" applyNumberFormat="1" applyFill="1" applyBorder="1" applyAlignment="1" applyProtection="1">
      <alignment horizontal="left" vertical="top"/>
      <protection locked="0"/>
    </xf>
    <xf numFmtId="0" fontId="0" fillId="0" borderId="114" xfId="0" applyNumberFormat="1" applyFill="1" applyBorder="1" applyAlignment="1" applyProtection="1">
      <alignment horizontal="left" vertical="top"/>
      <protection locked="0"/>
    </xf>
    <xf numFmtId="0" fontId="0" fillId="0" borderId="115" xfId="0" applyNumberFormat="1" applyFill="1" applyBorder="1" applyAlignment="1" applyProtection="1">
      <alignment horizontal="left" vertical="top"/>
      <protection locked="0"/>
    </xf>
    <xf numFmtId="0" fontId="13" fillId="15" borderId="86" xfId="0" applyNumberFormat="1" applyFont="1" applyFill="1" applyBorder="1" applyAlignment="1" applyProtection="1">
      <alignment horizontal="center" vertical="center" wrapText="1"/>
      <protection locked="0"/>
    </xf>
    <xf numFmtId="0" fontId="13" fillId="15" borderId="87" xfId="0" applyNumberFormat="1" applyFont="1" applyFill="1" applyBorder="1" applyAlignment="1" applyProtection="1">
      <alignment horizontal="center" vertical="center" wrapText="1"/>
      <protection locked="0"/>
    </xf>
    <xf numFmtId="0" fontId="43" fillId="5" borderId="126" xfId="0" applyFont="1" applyFill="1" applyBorder="1" applyAlignment="1">
      <alignment horizontal="left" vertical="top" wrapText="1" indent="1"/>
    </xf>
    <xf numFmtId="0" fontId="43" fillId="5" borderId="127" xfId="0" applyFont="1" applyFill="1" applyBorder="1" applyAlignment="1">
      <alignment horizontal="left" vertical="top" wrapText="1" indent="1"/>
    </xf>
    <xf numFmtId="0" fontId="43" fillId="5" borderId="91" xfId="0" applyFont="1" applyFill="1" applyBorder="1" applyAlignment="1">
      <alignment horizontal="left" vertical="top" wrapText="1" indent="1"/>
    </xf>
    <xf numFmtId="0" fontId="43" fillId="5" borderId="71" xfId="0" applyFont="1" applyFill="1" applyBorder="1" applyAlignment="1">
      <alignment horizontal="left" vertical="top" wrapText="1" indent="1"/>
    </xf>
    <xf numFmtId="0" fontId="43" fillId="5" borderId="93" xfId="0" applyFont="1" applyFill="1" applyBorder="1" applyAlignment="1">
      <alignment horizontal="left" vertical="top" wrapText="1" indent="1"/>
    </xf>
    <xf numFmtId="0" fontId="43" fillId="5" borderId="94" xfId="0" applyFont="1" applyFill="1" applyBorder="1" applyAlignment="1">
      <alignment horizontal="left" vertical="top" wrapText="1" indent="1"/>
    </xf>
    <xf numFmtId="0" fontId="0" fillId="15" borderId="114" xfId="0" applyNumberFormat="1" applyFill="1" applyBorder="1" applyProtection="1">
      <protection locked="0"/>
    </xf>
    <xf numFmtId="0" fontId="0" fillId="15" borderId="124" xfId="0" applyNumberFormat="1" applyFill="1" applyBorder="1" applyProtection="1">
      <protection locked="0"/>
    </xf>
    <xf numFmtId="0" fontId="0" fillId="15" borderId="188" xfId="0" applyNumberFormat="1" applyFill="1" applyBorder="1" applyAlignment="1" applyProtection="1">
      <alignment horizontal="left" vertical="top" indent="1"/>
      <protection locked="0"/>
    </xf>
    <xf numFmtId="0" fontId="0" fillId="15" borderId="189" xfId="0" applyNumberFormat="1" applyFill="1" applyBorder="1" applyAlignment="1" applyProtection="1">
      <alignment horizontal="left" vertical="top" indent="1"/>
      <protection locked="0"/>
    </xf>
    <xf numFmtId="0" fontId="0" fillId="15" borderId="114" xfId="0" applyNumberFormat="1" applyFill="1" applyBorder="1" applyAlignment="1" applyProtection="1">
      <alignment vertical="top"/>
      <protection locked="0"/>
    </xf>
    <xf numFmtId="0" fontId="0" fillId="15" borderId="124" xfId="0" applyNumberFormat="1" applyFill="1" applyBorder="1" applyAlignment="1" applyProtection="1">
      <alignment vertical="top"/>
      <protection locked="0"/>
    </xf>
    <xf numFmtId="0" fontId="0" fillId="15" borderId="86" xfId="0" applyNumberFormat="1" applyFill="1" applyBorder="1" applyProtection="1">
      <protection locked="0"/>
    </xf>
    <xf numFmtId="0" fontId="0" fillId="15" borderId="87" xfId="0" applyNumberFormat="1" applyFill="1" applyBorder="1" applyProtection="1">
      <protection locked="0"/>
    </xf>
    <xf numFmtId="0" fontId="43" fillId="5" borderId="88" xfId="0" applyFont="1" applyFill="1" applyBorder="1" applyAlignment="1">
      <alignment horizontal="left" vertical="top" wrapText="1" indent="1"/>
    </xf>
    <xf numFmtId="0" fontId="43" fillId="5" borderId="89" xfId="0" applyFont="1" applyFill="1" applyBorder="1" applyAlignment="1">
      <alignment horizontal="left" vertical="top" wrapText="1" indent="1"/>
    </xf>
    <xf numFmtId="0" fontId="43" fillId="5" borderId="101" xfId="0" applyFont="1" applyFill="1" applyBorder="1" applyAlignment="1">
      <alignment horizontal="left" vertical="top" wrapText="1" indent="1"/>
    </xf>
    <xf numFmtId="0" fontId="43" fillId="5" borderId="72" xfId="0" applyFont="1" applyFill="1" applyBorder="1" applyAlignment="1">
      <alignment horizontal="left" vertical="top" wrapText="1" indent="1"/>
    </xf>
    <xf numFmtId="0" fontId="0" fillId="0" borderId="121" xfId="0" applyNumberFormat="1" applyFill="1" applyBorder="1" applyAlignment="1" applyProtection="1">
      <alignment horizontal="left" vertical="top"/>
      <protection locked="0"/>
    </xf>
    <xf numFmtId="0" fontId="0" fillId="0" borderId="122" xfId="0" applyNumberFormat="1" applyFill="1" applyBorder="1" applyAlignment="1" applyProtection="1">
      <alignment horizontal="left" vertical="top"/>
      <protection locked="0"/>
    </xf>
    <xf numFmtId="0" fontId="0" fillId="15" borderId="121" xfId="0" applyNumberFormat="1" applyFill="1" applyBorder="1" applyProtection="1">
      <protection locked="0"/>
    </xf>
    <xf numFmtId="0" fontId="0" fillId="15" borderId="123" xfId="0" applyNumberFormat="1" applyFill="1" applyBorder="1" applyProtection="1">
      <protection locked="0"/>
    </xf>
    <xf numFmtId="0" fontId="0" fillId="15" borderId="86" xfId="0" applyNumberFormat="1" applyFill="1" applyBorder="1" applyAlignment="1" applyProtection="1">
      <alignment horizontal="left" vertical="top" indent="1"/>
      <protection locked="0"/>
    </xf>
    <xf numFmtId="0" fontId="0" fillId="15" borderId="87" xfId="0" applyNumberFormat="1" applyFill="1" applyBorder="1" applyAlignment="1" applyProtection="1">
      <alignment horizontal="left" vertical="top" indent="1"/>
      <protection locked="0"/>
    </xf>
    <xf numFmtId="0" fontId="0" fillId="15" borderId="0" xfId="0" applyFill="1" applyAlignment="1" applyProtection="1">
      <protection locked="0"/>
    </xf>
    <xf numFmtId="0" fontId="0" fillId="0" borderId="84" xfId="0" applyNumberFormat="1" applyFill="1" applyBorder="1" applyAlignment="1" applyProtection="1">
      <alignment horizontal="left" vertical="top"/>
      <protection locked="0"/>
    </xf>
    <xf numFmtId="0" fontId="0" fillId="0" borderId="120" xfId="0" applyNumberFormat="1" applyFill="1" applyBorder="1" applyAlignment="1" applyProtection="1">
      <alignment horizontal="left" vertical="top"/>
      <protection locked="0"/>
    </xf>
    <xf numFmtId="0" fontId="13" fillId="15" borderId="121" xfId="0" applyNumberFormat="1" applyFont="1" applyFill="1" applyBorder="1" applyAlignment="1" applyProtection="1">
      <alignment horizontal="center" vertical="center"/>
      <protection locked="0"/>
    </xf>
    <xf numFmtId="0" fontId="13" fillId="15" borderId="123" xfId="0" applyNumberFormat="1" applyFont="1" applyFill="1" applyBorder="1" applyAlignment="1" applyProtection="1">
      <alignment horizontal="center" vertical="center"/>
      <protection locked="0"/>
    </xf>
    <xf numFmtId="0" fontId="0" fillId="15" borderId="190" xfId="0" applyNumberFormat="1" applyFill="1" applyBorder="1" applyAlignment="1" applyProtection="1">
      <alignment horizontal="left" vertical="top" indent="1"/>
      <protection locked="0"/>
    </xf>
    <xf numFmtId="0" fontId="0" fillId="15" borderId="191" xfId="0" applyNumberFormat="1" applyFill="1" applyBorder="1" applyAlignment="1" applyProtection="1">
      <alignment horizontal="left" vertical="top" indent="1"/>
      <protection locked="0"/>
    </xf>
    <xf numFmtId="0" fontId="13" fillId="15" borderId="114" xfId="0" applyNumberFormat="1" applyFont="1" applyFill="1" applyBorder="1" applyAlignment="1" applyProtection="1">
      <alignment horizontal="center" vertical="center" wrapText="1"/>
      <protection locked="0"/>
    </xf>
    <xf numFmtId="0" fontId="13" fillId="15" borderId="124" xfId="0" applyNumberFormat="1" applyFont="1" applyFill="1" applyBorder="1" applyAlignment="1" applyProtection="1">
      <alignment horizontal="center" vertical="center" wrapText="1"/>
      <protection locked="0"/>
    </xf>
    <xf numFmtId="0" fontId="43" fillId="5" borderId="78" xfId="0" applyFont="1" applyFill="1" applyBorder="1" applyAlignment="1">
      <alignment horizontal="left" vertical="top" wrapText="1" indent="1"/>
    </xf>
    <xf numFmtId="0" fontId="43" fillId="5" borderId="77" xfId="0" applyFont="1" applyFill="1" applyBorder="1" applyAlignment="1">
      <alignment horizontal="left" vertical="top" wrapText="1" indent="1"/>
    </xf>
    <xf numFmtId="0" fontId="43" fillId="5" borderId="98" xfId="0" applyFont="1" applyFill="1" applyBorder="1" applyAlignment="1">
      <alignment horizontal="left" vertical="top" wrapText="1" indent="1"/>
    </xf>
    <xf numFmtId="0" fontId="43" fillId="5" borderId="83" xfId="0" applyFont="1" applyFill="1" applyBorder="1" applyAlignment="1">
      <alignment horizontal="left" vertical="top" wrapText="1" indent="1"/>
    </xf>
    <xf numFmtId="0" fontId="43" fillId="5" borderId="0" xfId="0" applyFont="1" applyFill="1" applyBorder="1" applyAlignment="1">
      <alignment horizontal="left" vertical="top" wrapText="1" indent="1"/>
    </xf>
    <xf numFmtId="0" fontId="43" fillId="5" borderId="130" xfId="0" applyFont="1" applyFill="1" applyBorder="1" applyAlignment="1">
      <alignment horizontal="left" vertical="top" wrapText="1" indent="1"/>
    </xf>
    <xf numFmtId="0" fontId="43" fillId="5" borderId="113" xfId="0" applyFont="1" applyFill="1" applyBorder="1" applyAlignment="1">
      <alignment horizontal="left" vertical="top" wrapText="1"/>
    </xf>
    <xf numFmtId="0" fontId="43" fillId="5" borderId="34" xfId="0" applyFont="1" applyFill="1" applyBorder="1" applyAlignment="1">
      <alignment horizontal="left" vertical="top" wrapText="1"/>
    </xf>
    <xf numFmtId="0" fontId="43" fillId="5" borderId="97" xfId="0" applyFont="1" applyFill="1" applyBorder="1" applyAlignment="1">
      <alignment horizontal="left" vertical="top" wrapText="1"/>
    </xf>
    <xf numFmtId="0" fontId="0" fillId="15" borderId="192" xfId="0" applyNumberFormat="1" applyFill="1" applyBorder="1" applyAlignment="1" applyProtection="1">
      <alignment horizontal="left" vertical="top" indent="1"/>
      <protection locked="0"/>
    </xf>
    <xf numFmtId="0" fontId="0" fillId="15" borderId="193" xfId="0" applyNumberFormat="1" applyFill="1" applyBorder="1" applyAlignment="1" applyProtection="1">
      <alignment horizontal="left" vertical="top" indent="1"/>
      <protection locked="0"/>
    </xf>
    <xf numFmtId="0" fontId="13" fillId="5" borderId="0" xfId="0" applyFont="1" applyFill="1" applyAlignment="1">
      <alignment vertical="top" wrapText="1"/>
    </xf>
    <xf numFmtId="0" fontId="27" fillId="5" borderId="64" xfId="0" applyFont="1" applyFill="1" applyBorder="1" applyAlignment="1">
      <alignment vertical="top" wrapText="1"/>
    </xf>
    <xf numFmtId="0" fontId="27" fillId="5" borderId="65" xfId="0" applyFont="1" applyFill="1" applyBorder="1" applyAlignment="1">
      <alignment vertical="top" wrapText="1"/>
    </xf>
    <xf numFmtId="0" fontId="7" fillId="5" borderId="0" xfId="0" applyFont="1" applyFill="1" applyBorder="1" applyAlignment="1">
      <alignment horizontal="center" vertical="center"/>
    </xf>
    <xf numFmtId="0" fontId="4" fillId="12" borderId="0" xfId="0" applyFont="1" applyFill="1" applyBorder="1" applyAlignment="1">
      <alignment horizontal="left" vertical="top" indent="1"/>
    </xf>
    <xf numFmtId="0" fontId="13" fillId="5" borderId="0" xfId="0" applyFont="1" applyFill="1" applyAlignment="1">
      <alignment horizontal="center" vertical="top" wrapText="1"/>
    </xf>
    <xf numFmtId="0" fontId="0" fillId="15" borderId="121" xfId="0" applyFill="1" applyBorder="1" applyAlignment="1" applyProtection="1">
      <alignment horizontal="left" vertical="top" indent="1"/>
      <protection locked="0"/>
    </xf>
    <xf numFmtId="0" fontId="0" fillId="15" borderId="184" xfId="0" applyFill="1" applyBorder="1" applyAlignment="1" applyProtection="1">
      <alignment horizontal="left" vertical="top" indent="1"/>
      <protection locked="0"/>
    </xf>
    <xf numFmtId="0" fontId="0" fillId="15" borderId="122" xfId="0" applyFill="1" applyBorder="1" applyAlignment="1" applyProtection="1">
      <alignment horizontal="left" vertical="top" indent="1"/>
      <protection locked="0"/>
    </xf>
    <xf numFmtId="0" fontId="0" fillId="15" borderId="86" xfId="0" applyFill="1" applyBorder="1" applyAlignment="1" applyProtection="1">
      <alignment horizontal="left" vertical="top" indent="1"/>
      <protection locked="0"/>
    </xf>
    <xf numFmtId="0" fontId="0" fillId="15" borderId="117" xfId="0" applyFill="1" applyBorder="1" applyAlignment="1" applyProtection="1">
      <alignment horizontal="left" vertical="top" indent="1"/>
      <protection locked="0"/>
    </xf>
    <xf numFmtId="0" fontId="0" fillId="15" borderId="118" xfId="0" applyFill="1" applyBorder="1" applyAlignment="1" applyProtection="1">
      <alignment horizontal="left" vertical="top" indent="1"/>
      <protection locked="0"/>
    </xf>
    <xf numFmtId="0" fontId="0" fillId="15" borderId="114" xfId="0" applyFill="1" applyBorder="1" applyAlignment="1" applyProtection="1">
      <alignment horizontal="left" vertical="top" indent="1"/>
      <protection locked="0"/>
    </xf>
    <xf numFmtId="0" fontId="0" fillId="15" borderId="186" xfId="0" applyFill="1" applyBorder="1" applyAlignment="1" applyProtection="1">
      <alignment horizontal="left" vertical="top" indent="1"/>
      <protection locked="0"/>
    </xf>
    <xf numFmtId="0" fontId="0" fillId="15" borderId="115" xfId="0" applyFill="1" applyBorder="1" applyAlignment="1" applyProtection="1">
      <alignment horizontal="left" vertical="top" indent="1"/>
      <protection locked="0"/>
    </xf>
    <xf numFmtId="0" fontId="1" fillId="5" borderId="183" xfId="0" applyFont="1" applyFill="1" applyBorder="1" applyAlignment="1">
      <alignment vertical="center" wrapText="1"/>
    </xf>
    <xf numFmtId="0" fontId="1" fillId="5" borderId="122" xfId="0" applyFont="1" applyFill="1" applyBorder="1" applyAlignment="1">
      <alignment vertical="center" wrapText="1"/>
    </xf>
    <xf numFmtId="0" fontId="0" fillId="3" borderId="116" xfId="0" applyFont="1" applyFill="1" applyBorder="1" applyAlignment="1">
      <alignment vertical="center"/>
    </xf>
    <xf numFmtId="0" fontId="0" fillId="3" borderId="117" xfId="0" applyFont="1" applyFill="1" applyBorder="1" applyAlignment="1">
      <alignment vertical="center"/>
    </xf>
    <xf numFmtId="0" fontId="0" fillId="8" borderId="0" xfId="0" applyFont="1" applyFill="1" applyAlignment="1">
      <alignment horizontal="left" vertical="center" wrapText="1" indent="1"/>
    </xf>
    <xf numFmtId="0" fontId="0" fillId="3" borderId="116" xfId="0" applyFont="1" applyFill="1" applyBorder="1" applyAlignment="1">
      <alignment vertical="center" wrapText="1"/>
    </xf>
    <xf numFmtId="0" fontId="0" fillId="3" borderId="117" xfId="0" applyFont="1" applyFill="1" applyBorder="1" applyAlignment="1">
      <alignment vertical="center" wrapText="1"/>
    </xf>
    <xf numFmtId="0" fontId="7" fillId="5" borderId="59" xfId="0" applyFont="1" applyFill="1" applyBorder="1" applyAlignment="1">
      <alignment horizontal="center" vertical="center"/>
    </xf>
    <xf numFmtId="0" fontId="27" fillId="12" borderId="57" xfId="0" applyFont="1" applyFill="1" applyBorder="1" applyAlignment="1">
      <alignment vertical="top" wrapText="1"/>
    </xf>
    <xf numFmtId="0" fontId="27" fillId="12" borderId="163" xfId="0" applyFont="1" applyFill="1" applyBorder="1" applyAlignment="1">
      <alignment vertical="top" wrapText="1"/>
    </xf>
    <xf numFmtId="0" fontId="27" fillId="5" borderId="51" xfId="0" applyFont="1" applyFill="1" applyBorder="1" applyAlignment="1">
      <alignment horizontal="left"/>
    </xf>
    <xf numFmtId="0" fontId="27" fillId="5" borderId="52" xfId="0" applyFont="1" applyFill="1" applyBorder="1" applyAlignment="1">
      <alignment horizontal="left"/>
    </xf>
    <xf numFmtId="0" fontId="27" fillId="5" borderId="58" xfId="0" applyFont="1" applyFill="1" applyBorder="1" applyAlignment="1">
      <alignment horizontal="left" vertical="center"/>
    </xf>
    <xf numFmtId="0" fontId="27" fillId="5" borderId="62" xfId="0" applyFont="1" applyFill="1" applyBorder="1" applyAlignment="1">
      <alignment horizontal="left" vertical="center"/>
    </xf>
    <xf numFmtId="0" fontId="27" fillId="12" borderId="61" xfId="0" applyFont="1" applyFill="1" applyBorder="1" applyAlignment="1">
      <alignment vertical="top" wrapText="1"/>
    </xf>
    <xf numFmtId="0" fontId="0" fillId="3" borderId="185" xfId="0" applyFont="1" applyFill="1" applyBorder="1" applyAlignment="1">
      <alignment vertical="center"/>
    </xf>
    <xf numFmtId="0" fontId="0" fillId="3" borderId="186" xfId="0" applyFont="1" applyFill="1" applyBorder="1" applyAlignment="1">
      <alignment vertical="center"/>
    </xf>
    <xf numFmtId="0" fontId="0" fillId="3" borderId="113" xfId="0" applyFont="1" applyFill="1" applyBorder="1" applyAlignment="1">
      <alignment vertical="center" wrapText="1"/>
    </xf>
    <xf numFmtId="0" fontId="0" fillId="3" borderId="34" xfId="0" applyFont="1" applyFill="1" applyBorder="1" applyAlignment="1">
      <alignment vertical="center" wrapText="1"/>
    </xf>
    <xf numFmtId="0" fontId="0" fillId="3" borderId="185" xfId="0" applyFont="1" applyFill="1" applyBorder="1" applyAlignment="1">
      <alignment vertical="center" wrapText="1"/>
    </xf>
    <xf numFmtId="0" fontId="0" fillId="3" borderId="186" xfId="0" applyFont="1" applyFill="1" applyBorder="1" applyAlignment="1">
      <alignment vertical="center" wrapText="1"/>
    </xf>
    <xf numFmtId="0" fontId="0" fillId="15" borderId="0" xfId="0" applyFill="1" applyAlignment="1" applyProtection="1">
      <alignment horizontal="left" vertical="center"/>
      <protection locked="0"/>
    </xf>
    <xf numFmtId="0" fontId="32" fillId="3" borderId="78" xfId="0" applyFont="1" applyFill="1" applyBorder="1" applyAlignment="1">
      <alignment horizontal="left" vertical="center" wrapText="1" indent="1"/>
    </xf>
    <xf numFmtId="0" fontId="32" fillId="3" borderId="134" xfId="0" applyFont="1" applyFill="1" applyBorder="1" applyAlignment="1">
      <alignment horizontal="left" vertical="center" wrapText="1" indent="1"/>
    </xf>
    <xf numFmtId="0" fontId="32" fillId="3" borderId="79" xfId="0" applyFont="1" applyFill="1" applyBorder="1" applyAlignment="1">
      <alignment horizontal="left" vertical="center" wrapText="1" indent="1"/>
    </xf>
    <xf numFmtId="0" fontId="32" fillId="3" borderId="137" xfId="0" applyFont="1" applyFill="1" applyBorder="1" applyAlignment="1">
      <alignment horizontal="left" vertical="center" wrapText="1" indent="1"/>
    </xf>
    <xf numFmtId="0" fontId="32" fillId="15" borderId="135" xfId="0" applyFont="1" applyFill="1" applyBorder="1" applyAlignment="1" applyProtection="1">
      <alignment horizontal="left" vertical="top"/>
      <protection locked="0"/>
    </xf>
    <xf numFmtId="0" fontId="32" fillId="15" borderId="138" xfId="0" applyFont="1" applyFill="1" applyBorder="1" applyAlignment="1" applyProtection="1">
      <alignment horizontal="left" vertical="top"/>
      <protection locked="0"/>
    </xf>
    <xf numFmtId="0" fontId="0" fillId="0" borderId="179" xfId="0" applyFill="1" applyBorder="1" applyAlignment="1" applyProtection="1">
      <alignment horizontal="center" vertical="center"/>
      <protection locked="0"/>
    </xf>
    <xf numFmtId="0" fontId="0" fillId="0" borderId="180" xfId="0" applyFill="1" applyBorder="1" applyAlignment="1" applyProtection="1">
      <alignment horizontal="center" vertical="center"/>
      <protection locked="0"/>
    </xf>
    <xf numFmtId="0" fontId="0" fillId="8" borderId="0" xfId="0" applyFill="1" applyAlignment="1">
      <alignment horizontal="left" indent="1"/>
    </xf>
    <xf numFmtId="0" fontId="0" fillId="8" borderId="0" xfId="0" applyFill="1" applyAlignment="1">
      <alignment horizontal="left" vertical="top" wrapText="1" indent="1"/>
    </xf>
    <xf numFmtId="0" fontId="57" fillId="8" borderId="0" xfId="0" applyFont="1" applyFill="1" applyAlignment="1">
      <alignment vertical="top" wrapText="1"/>
    </xf>
    <xf numFmtId="0" fontId="57" fillId="8" borderId="0" xfId="0" applyFont="1" applyFill="1" applyAlignment="1">
      <alignment vertical="top"/>
    </xf>
    <xf numFmtId="0" fontId="35" fillId="4" borderId="0" xfId="0" applyFont="1" applyFill="1" applyAlignment="1">
      <alignment vertical="top" wrapText="1"/>
    </xf>
    <xf numFmtId="0" fontId="57" fillId="8" borderId="0" xfId="0" applyFont="1" applyFill="1" applyAlignment="1">
      <alignment horizontal="left" vertical="center" wrapText="1"/>
    </xf>
    <xf numFmtId="0" fontId="54" fillId="5" borderId="0" xfId="0" applyFont="1" applyFill="1" applyBorder="1" applyAlignment="1">
      <alignment vertical="top" wrapText="1"/>
    </xf>
    <xf numFmtId="0" fontId="54" fillId="5" borderId="0" xfId="0" applyFont="1" applyFill="1" applyAlignment="1">
      <alignment vertical="top" wrapText="1"/>
    </xf>
    <xf numFmtId="0" fontId="0" fillId="0" borderId="100" xfId="0" applyFill="1" applyBorder="1" applyAlignment="1" applyProtection="1">
      <alignment horizontal="left" vertical="top" wrapText="1"/>
      <protection locked="0"/>
    </xf>
    <xf numFmtId="0" fontId="0" fillId="0" borderId="77" xfId="0" applyFill="1" applyBorder="1" applyAlignment="1" applyProtection="1">
      <alignment horizontal="left" vertical="top" wrapText="1"/>
      <protection locked="0"/>
    </xf>
    <xf numFmtId="0" fontId="0" fillId="0" borderId="81" xfId="0" applyFill="1" applyBorder="1" applyAlignment="1" applyProtection="1">
      <alignment horizontal="left" vertical="top" wrapText="1"/>
      <protection locked="0"/>
    </xf>
    <xf numFmtId="0" fontId="0" fillId="0" borderId="119"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76" xfId="0" applyFill="1" applyBorder="1" applyAlignment="1" applyProtection="1">
      <alignment horizontal="left" vertical="top" wrapText="1"/>
      <protection locked="0"/>
    </xf>
    <xf numFmtId="0" fontId="0" fillId="0" borderId="104" xfId="0" applyFill="1" applyBorder="1" applyAlignment="1" applyProtection="1">
      <alignment horizontal="left" vertical="top" wrapText="1"/>
      <protection locked="0"/>
    </xf>
    <xf numFmtId="0" fontId="0" fillId="0" borderId="80" xfId="0" applyFill="1" applyBorder="1" applyAlignment="1" applyProtection="1">
      <alignment horizontal="left" vertical="top" wrapText="1"/>
      <protection locked="0"/>
    </xf>
    <xf numFmtId="0" fontId="0" fillId="0" borderId="82" xfId="0" applyFill="1" applyBorder="1" applyAlignment="1" applyProtection="1">
      <alignment horizontal="left" vertical="top" wrapText="1"/>
      <protection locked="0"/>
    </xf>
    <xf numFmtId="0" fontId="0" fillId="0" borderId="96" xfId="0" applyFill="1" applyBorder="1" applyAlignment="1" applyProtection="1">
      <alignment horizontal="left" vertical="top" wrapText="1"/>
      <protection locked="0"/>
    </xf>
    <xf numFmtId="0" fontId="0" fillId="0" borderId="131" xfId="0" applyFill="1" applyBorder="1" applyAlignment="1" applyProtection="1">
      <alignment horizontal="left" vertical="top" wrapText="1"/>
      <protection locked="0"/>
    </xf>
    <xf numFmtId="0" fontId="0" fillId="0" borderId="94" xfId="0" applyFill="1" applyBorder="1" applyAlignment="1" applyProtection="1">
      <alignment horizontal="left" vertical="top" wrapText="1"/>
      <protection locked="0"/>
    </xf>
    <xf numFmtId="0" fontId="0" fillId="0" borderId="95" xfId="0" applyFill="1" applyBorder="1" applyAlignment="1" applyProtection="1">
      <alignment horizontal="left" vertical="top" wrapText="1"/>
      <protection locked="0"/>
    </xf>
    <xf numFmtId="0" fontId="0" fillId="0" borderId="89" xfId="0" applyFill="1" applyBorder="1" applyAlignment="1" applyProtection="1">
      <alignment horizontal="left" vertical="top" wrapText="1"/>
      <protection locked="0"/>
    </xf>
    <xf numFmtId="0" fontId="0" fillId="0" borderId="90" xfId="0" applyFill="1" applyBorder="1" applyAlignment="1" applyProtection="1">
      <alignment horizontal="left" vertical="top" wrapText="1"/>
      <protection locked="0"/>
    </xf>
    <xf numFmtId="0" fontId="0" fillId="0" borderId="71" xfId="0" applyFill="1" applyBorder="1" applyAlignment="1" applyProtection="1">
      <alignment horizontal="left" vertical="top" wrapText="1"/>
      <protection locked="0"/>
    </xf>
    <xf numFmtId="0" fontId="0" fillId="0" borderId="92" xfId="0" applyFill="1" applyBorder="1" applyAlignment="1" applyProtection="1">
      <alignment horizontal="left" vertical="top" wrapText="1"/>
      <protection locked="0"/>
    </xf>
    <xf numFmtId="0" fontId="0" fillId="0" borderId="84" xfId="0" applyFill="1" applyBorder="1" applyAlignment="1" applyProtection="1">
      <alignment horizontal="left" vertical="top" wrapText="1"/>
      <protection locked="0"/>
    </xf>
    <xf numFmtId="0" fontId="0" fillId="0" borderId="112" xfId="0" applyFill="1" applyBorder="1" applyAlignment="1" applyProtection="1">
      <alignment horizontal="left" vertical="top" wrapText="1"/>
      <protection locked="0"/>
    </xf>
    <xf numFmtId="0" fontId="0" fillId="0" borderId="120" xfId="0" applyFill="1" applyBorder="1" applyAlignment="1" applyProtection="1">
      <alignment horizontal="left" vertical="top" wrapText="1"/>
      <protection locked="0"/>
    </xf>
    <xf numFmtId="0" fontId="0" fillId="0" borderId="99" xfId="0"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125" xfId="0" applyFill="1" applyBorder="1" applyAlignment="1" applyProtection="1">
      <alignment horizontal="left" vertical="top" wrapText="1"/>
      <protection locked="0"/>
    </xf>
    <xf numFmtId="0" fontId="43" fillId="3" borderId="111" xfId="0" applyFont="1" applyFill="1" applyBorder="1" applyAlignment="1">
      <alignment horizontal="left" vertical="top" wrapText="1" indent="1"/>
    </xf>
    <xf numFmtId="0" fontId="43" fillId="3" borderId="112" xfId="0" applyFont="1" applyFill="1" applyBorder="1" applyAlignment="1">
      <alignment horizontal="left" vertical="top" wrapText="1" indent="1"/>
    </xf>
    <xf numFmtId="0" fontId="43" fillId="3" borderId="85" xfId="0" applyFont="1" applyFill="1" applyBorder="1" applyAlignment="1">
      <alignment horizontal="left" vertical="top" wrapText="1" indent="1"/>
    </xf>
    <xf numFmtId="0" fontId="43" fillId="3" borderId="79" xfId="0" applyFont="1" applyFill="1" applyBorder="1" applyAlignment="1">
      <alignment horizontal="left" vertical="top" wrapText="1" indent="1"/>
    </xf>
    <xf numFmtId="0" fontId="43" fillId="3" borderId="80" xfId="0" applyFont="1" applyFill="1" applyBorder="1" applyAlignment="1">
      <alignment horizontal="left" vertical="top" wrapText="1" indent="1"/>
    </xf>
    <xf numFmtId="0" fontId="43" fillId="3" borderId="103" xfId="0" applyFont="1" applyFill="1" applyBorder="1" applyAlignment="1">
      <alignment horizontal="left" vertical="top" wrapText="1" indent="1"/>
    </xf>
    <xf numFmtId="0" fontId="43" fillId="3" borderId="113" xfId="0" applyFont="1" applyFill="1" applyBorder="1" applyAlignment="1">
      <alignment horizontal="left" vertical="top" wrapText="1" indent="1"/>
    </xf>
    <xf numFmtId="0" fontId="43" fillId="3" borderId="34" xfId="0" applyFont="1" applyFill="1" applyBorder="1" applyAlignment="1">
      <alignment horizontal="left" vertical="top" wrapText="1" indent="1"/>
    </xf>
    <xf numFmtId="0" fontId="43" fillId="3" borderId="97" xfId="0" applyFont="1" applyFill="1" applyBorder="1" applyAlignment="1">
      <alignment horizontal="left" vertical="top" wrapText="1" indent="1"/>
    </xf>
    <xf numFmtId="0" fontId="0" fillId="0" borderId="84" xfId="0" applyFill="1" applyBorder="1" applyAlignment="1" applyProtection="1">
      <alignment vertical="center"/>
      <protection locked="0"/>
    </xf>
    <xf numFmtId="0" fontId="0" fillId="0" borderId="85" xfId="0" applyFill="1" applyBorder="1" applyAlignment="1" applyProtection="1">
      <alignment vertical="center"/>
      <protection locked="0"/>
    </xf>
    <xf numFmtId="0" fontId="43" fillId="3" borderId="78" xfId="0" applyFont="1" applyFill="1" applyBorder="1" applyAlignment="1">
      <alignment horizontal="left" vertical="top" wrapText="1" indent="1"/>
    </xf>
    <xf numFmtId="0" fontId="43" fillId="3" borderId="77" xfId="0" applyFont="1" applyFill="1" applyBorder="1" applyAlignment="1">
      <alignment horizontal="left" vertical="top" wrapText="1" indent="1"/>
    </xf>
    <xf numFmtId="0" fontId="43" fillId="3" borderId="98" xfId="0" applyFont="1" applyFill="1" applyBorder="1" applyAlignment="1">
      <alignment horizontal="left" vertical="top" wrapText="1" indent="1"/>
    </xf>
    <xf numFmtId="0" fontId="43" fillId="3" borderId="83" xfId="0" applyFont="1" applyFill="1" applyBorder="1" applyAlignment="1">
      <alignment horizontal="left" vertical="top" wrapText="1" indent="1"/>
    </xf>
    <xf numFmtId="0" fontId="43" fillId="3" borderId="0" xfId="0" applyFont="1" applyFill="1" applyBorder="1" applyAlignment="1">
      <alignment horizontal="left" vertical="top" wrapText="1" indent="1"/>
    </xf>
    <xf numFmtId="0" fontId="43" fillId="3" borderId="130" xfId="0" applyFont="1" applyFill="1" applyBorder="1" applyAlignment="1">
      <alignment horizontal="left" vertical="top" wrapText="1" indent="1"/>
    </xf>
    <xf numFmtId="0" fontId="15" fillId="5" borderId="119" xfId="0" applyFont="1" applyFill="1" applyBorder="1" applyAlignment="1">
      <alignment vertical="top" wrapText="1"/>
    </xf>
    <xf numFmtId="0" fontId="15" fillId="5" borderId="130" xfId="0" applyFont="1" applyFill="1" applyBorder="1" applyAlignment="1">
      <alignment vertical="top"/>
    </xf>
    <xf numFmtId="0" fontId="15" fillId="5" borderId="104" xfId="0" applyFont="1" applyFill="1" applyBorder="1" applyAlignment="1">
      <alignment vertical="top" wrapText="1"/>
    </xf>
    <xf numFmtId="0" fontId="15" fillId="5" borderId="103" xfId="0" applyFont="1" applyFill="1" applyBorder="1" applyAlignment="1">
      <alignment vertical="top"/>
    </xf>
    <xf numFmtId="0" fontId="0" fillId="3" borderId="86" xfId="0" applyFill="1" applyBorder="1" applyAlignment="1">
      <alignment vertical="top"/>
    </xf>
    <xf numFmtId="0" fontId="0" fillId="3" borderId="117" xfId="0" applyFill="1" applyBorder="1" applyAlignment="1">
      <alignment vertical="top"/>
    </xf>
    <xf numFmtId="0" fontId="0" fillId="3" borderId="147" xfId="0" applyFill="1" applyBorder="1" applyAlignment="1">
      <alignment vertical="top"/>
    </xf>
    <xf numFmtId="0" fontId="15" fillId="5" borderId="99" xfId="0" applyFont="1" applyFill="1" applyBorder="1" applyAlignment="1">
      <alignment vertical="top" wrapText="1"/>
    </xf>
    <xf numFmtId="0" fontId="15" fillId="5" borderId="97" xfId="0" applyFont="1" applyFill="1" applyBorder="1" applyAlignment="1">
      <alignment vertical="top"/>
    </xf>
    <xf numFmtId="0" fontId="0" fillId="0" borderId="119" xfId="0" applyFill="1" applyBorder="1" applyAlignment="1" applyProtection="1">
      <alignment vertical="center"/>
      <protection locked="0"/>
    </xf>
    <xf numFmtId="0" fontId="0" fillId="0" borderId="130" xfId="0" applyFill="1" applyBorder="1" applyAlignment="1" applyProtection="1">
      <alignment vertical="center"/>
      <protection locked="0"/>
    </xf>
    <xf numFmtId="0" fontId="0" fillId="3" borderId="148" xfId="0" applyFill="1" applyBorder="1"/>
    <xf numFmtId="0" fontId="0" fillId="3" borderId="149" xfId="0" applyFill="1" applyBorder="1"/>
    <xf numFmtId="0" fontId="0" fillId="3" borderId="150" xfId="0" applyFill="1" applyBorder="1"/>
    <xf numFmtId="0" fontId="0" fillId="3" borderId="86" xfId="0" applyFill="1" applyBorder="1"/>
    <xf numFmtId="0" fontId="0" fillId="3" borderId="117" xfId="0" applyFill="1" applyBorder="1"/>
    <xf numFmtId="0" fontId="0" fillId="3" borderId="147" xfId="0" applyFill="1" applyBorder="1"/>
    <xf numFmtId="0" fontId="1" fillId="3" borderId="151" xfId="0" applyFont="1" applyFill="1" applyBorder="1"/>
    <xf numFmtId="0" fontId="1" fillId="3" borderId="117" xfId="0" applyFont="1" applyFill="1" applyBorder="1"/>
    <xf numFmtId="0" fontId="1" fillId="3" borderId="87" xfId="0" applyFont="1" applyFill="1" applyBorder="1"/>
    <xf numFmtId="0" fontId="1" fillId="3" borderId="152" xfId="0" applyFont="1" applyFill="1" applyBorder="1"/>
    <xf numFmtId="0" fontId="1" fillId="3" borderId="149" xfId="0" applyFont="1" applyFill="1" applyBorder="1"/>
    <xf numFmtId="0" fontId="1" fillId="3" borderId="153" xfId="0" applyFont="1" applyFill="1" applyBorder="1"/>
    <xf numFmtId="0" fontId="0" fillId="3" borderId="151" xfId="0" applyFont="1" applyFill="1" applyBorder="1"/>
    <xf numFmtId="0" fontId="0" fillId="3" borderId="117" xfId="0" applyFont="1" applyFill="1" applyBorder="1"/>
    <xf numFmtId="0" fontId="0" fillId="3" borderId="87" xfId="0" applyFont="1" applyFill="1" applyBorder="1"/>
    <xf numFmtId="0" fontId="0" fillId="3" borderId="71" xfId="0" applyFill="1" applyBorder="1"/>
    <xf numFmtId="0" fontId="0" fillId="3" borderId="144" xfId="0" applyFill="1" applyBorder="1"/>
    <xf numFmtId="0" fontId="0" fillId="3" borderId="71" xfId="0" applyFill="1" applyBorder="1" applyAlignment="1">
      <alignment vertical="top" wrapText="1"/>
    </xf>
    <xf numFmtId="0" fontId="0" fillId="3" borderId="144" xfId="0" applyFill="1" applyBorder="1" applyAlignment="1">
      <alignment vertical="top" wrapText="1"/>
    </xf>
    <xf numFmtId="0" fontId="0" fillId="3" borderId="143" xfId="0" applyFill="1" applyBorder="1" applyAlignment="1">
      <alignment vertical="top" wrapText="1"/>
    </xf>
    <xf numFmtId="0" fontId="25" fillId="3" borderId="151" xfId="0" applyFont="1" applyFill="1" applyBorder="1"/>
    <xf numFmtId="0" fontId="25" fillId="3" borderId="117" xfId="0" applyFont="1" applyFill="1" applyBorder="1"/>
    <xf numFmtId="0" fontId="25" fillId="3" borderId="87" xfId="0" applyFont="1" applyFill="1" applyBorder="1"/>
    <xf numFmtId="0" fontId="0" fillId="3" borderId="151" xfId="0" applyFill="1" applyBorder="1"/>
    <xf numFmtId="0" fontId="0" fillId="3" borderId="87" xfId="0" applyFill="1" applyBorder="1"/>
    <xf numFmtId="0" fontId="25" fillId="3" borderId="71" xfId="0" applyFont="1" applyFill="1" applyBorder="1"/>
    <xf numFmtId="0" fontId="25" fillId="3" borderId="144" xfId="0" applyFont="1" applyFill="1" applyBorder="1"/>
    <xf numFmtId="0" fontId="25" fillId="3" borderId="143" xfId="0" applyFont="1" applyFill="1" applyBorder="1" applyAlignment="1">
      <alignment vertical="top" wrapText="1"/>
    </xf>
    <xf numFmtId="0" fontId="25" fillId="3" borderId="71" xfId="0" applyFont="1" applyFill="1" applyBorder="1" applyAlignment="1">
      <alignment vertical="top" wrapText="1"/>
    </xf>
    <xf numFmtId="0" fontId="0" fillId="3" borderId="154" xfId="0" applyFont="1" applyFill="1" applyBorder="1"/>
    <xf numFmtId="0" fontId="0" fillId="3" borderId="155" xfId="0" applyFont="1" applyFill="1" applyBorder="1"/>
    <xf numFmtId="0" fontId="0" fillId="3" borderId="156" xfId="0" applyFont="1" applyFill="1" applyBorder="1"/>
    <xf numFmtId="0" fontId="0" fillId="3" borderId="145" xfId="0" applyFill="1" applyBorder="1"/>
    <xf numFmtId="0" fontId="0" fillId="3" borderId="146" xfId="0" applyFill="1" applyBorder="1"/>
    <xf numFmtId="0" fontId="29" fillId="3" borderId="143" xfId="0" applyFont="1" applyFill="1" applyBorder="1" applyAlignment="1">
      <alignment vertical="top" wrapText="1"/>
    </xf>
    <xf numFmtId="0" fontId="29" fillId="3" borderId="71" xfId="0" applyFont="1" applyFill="1" applyBorder="1" applyAlignment="1">
      <alignment vertical="top" wrapText="1"/>
    </xf>
    <xf numFmtId="0" fontId="0" fillId="3" borderId="143" xfId="0" applyFont="1" applyFill="1" applyBorder="1" applyAlignment="1">
      <alignment vertical="top"/>
    </xf>
    <xf numFmtId="0" fontId="0" fillId="3" borderId="71" xfId="0" applyFont="1" applyFill="1" applyBorder="1" applyAlignment="1">
      <alignment vertical="top"/>
    </xf>
    <xf numFmtId="0" fontId="13" fillId="5" borderId="0" xfId="0" applyFont="1" applyFill="1" applyAlignment="1">
      <alignment horizontal="left" vertical="top" wrapText="1" indent="1"/>
    </xf>
    <xf numFmtId="0" fontId="14" fillId="5" borderId="0" xfId="0" applyFont="1" applyFill="1" applyAlignment="1">
      <alignment vertical="top" wrapText="1"/>
    </xf>
    <xf numFmtId="0" fontId="0" fillId="8" borderId="0" xfId="0" applyFont="1" applyFill="1" applyAlignment="1">
      <alignment horizontal="left" vertical="top" wrapText="1" indent="1"/>
    </xf>
    <xf numFmtId="0" fontId="19" fillId="5" borderId="99" xfId="1" applyFill="1" applyBorder="1" applyAlignment="1">
      <alignment vertical="top" wrapText="1"/>
    </xf>
    <xf numFmtId="0" fontId="19" fillId="5" borderId="97" xfId="1" applyFill="1" applyBorder="1" applyAlignment="1">
      <alignment vertical="top"/>
    </xf>
    <xf numFmtId="0" fontId="22" fillId="0" borderId="86" xfId="0" applyFont="1" applyBorder="1" applyAlignment="1" applyProtection="1">
      <alignment horizontal="center"/>
      <protection locked="0"/>
    </xf>
    <xf numFmtId="0" fontId="22" fillId="0" borderId="87" xfId="0" applyFont="1" applyBorder="1" applyAlignment="1" applyProtection="1">
      <alignment horizontal="center"/>
      <protection locked="0"/>
    </xf>
    <xf numFmtId="0" fontId="49" fillId="5" borderId="0" xfId="0" applyFont="1" applyFill="1" applyAlignment="1">
      <alignment horizontal="left" vertical="top" wrapText="1" indent="1"/>
    </xf>
    <xf numFmtId="0" fontId="21" fillId="5" borderId="0" xfId="0" applyFont="1" applyFill="1" applyAlignment="1">
      <alignment horizontal="left" vertical="top" wrapText="1" indent="1"/>
    </xf>
    <xf numFmtId="0" fontId="0" fillId="0" borderId="73" xfId="0" applyFill="1" applyBorder="1" applyAlignment="1" applyProtection="1">
      <alignment horizontal="left" vertical="top" wrapText="1"/>
      <protection locked="0"/>
    </xf>
    <xf numFmtId="0" fontId="0" fillId="0" borderId="74" xfId="0" applyFill="1" applyBorder="1" applyAlignment="1" applyProtection="1">
      <alignment horizontal="left" vertical="top" wrapText="1"/>
      <protection locked="0"/>
    </xf>
    <xf numFmtId="0" fontId="0" fillId="0" borderId="75" xfId="0" applyFill="1" applyBorder="1" applyAlignment="1" applyProtection="1">
      <alignment horizontal="left" vertical="top" wrapText="1"/>
      <protection locked="0"/>
    </xf>
    <xf numFmtId="0" fontId="0" fillId="0" borderId="78" xfId="0" applyFill="1" applyBorder="1" applyAlignment="1" applyProtection="1">
      <alignment horizontal="left" vertical="top" wrapText="1"/>
      <protection locked="0"/>
    </xf>
    <xf numFmtId="0" fontId="0" fillId="0" borderId="79" xfId="0" applyFill="1" applyBorder="1" applyAlignment="1" applyProtection="1">
      <alignment horizontal="left" vertical="top" wrapText="1"/>
      <protection locked="0"/>
    </xf>
    <xf numFmtId="0" fontId="54" fillId="5" borderId="83" xfId="0" applyFont="1" applyFill="1" applyBorder="1" applyAlignment="1">
      <alignment vertical="top" wrapText="1"/>
    </xf>
    <xf numFmtId="0" fontId="27" fillId="8" borderId="0" xfId="0" applyFont="1" applyFill="1" applyAlignment="1">
      <alignment horizontal="left" vertical="top" wrapText="1" indent="1"/>
    </xf>
    <xf numFmtId="0" fontId="7" fillId="5" borderId="0" xfId="0" applyFont="1" applyFill="1" applyAlignment="1">
      <alignment horizontal="left" vertical="top" wrapText="1" indent="1"/>
    </xf>
    <xf numFmtId="0" fontId="11" fillId="8" borderId="0" xfId="0" applyFont="1" applyFill="1" applyAlignment="1">
      <alignment horizontal="left" vertical="top" wrapText="1" indent="1"/>
    </xf>
    <xf numFmtId="0" fontId="13" fillId="5" borderId="106" xfId="0" applyFont="1" applyFill="1" applyBorder="1" applyAlignment="1">
      <alignment vertical="top" wrapText="1"/>
    </xf>
    <xf numFmtId="0" fontId="13" fillId="5" borderId="107" xfId="0" applyFont="1" applyFill="1" applyBorder="1" applyAlignment="1">
      <alignment vertical="top" wrapText="1"/>
    </xf>
    <xf numFmtId="0" fontId="31" fillId="0" borderId="22" xfId="0" applyFont="1" applyFill="1" applyBorder="1" applyAlignment="1" applyProtection="1">
      <alignment horizontal="center" vertical="center"/>
      <protection locked="0"/>
    </xf>
    <xf numFmtId="0" fontId="31" fillId="0" borderId="109" xfId="0" applyFont="1" applyFill="1" applyBorder="1" applyAlignment="1" applyProtection="1">
      <alignment horizontal="center" vertical="center"/>
      <protection locked="0"/>
    </xf>
    <xf numFmtId="0" fontId="31" fillId="0" borderId="157" xfId="0" applyFont="1" applyFill="1" applyBorder="1" applyAlignment="1" applyProtection="1">
      <alignment horizontal="center" vertical="center"/>
      <protection locked="0"/>
    </xf>
    <xf numFmtId="0" fontId="31" fillId="0" borderId="158" xfId="0" applyFont="1" applyFill="1" applyBorder="1" applyAlignment="1" applyProtection="1">
      <alignment horizontal="center" vertical="center"/>
      <protection locked="0"/>
    </xf>
    <xf numFmtId="0" fontId="43" fillId="3" borderId="91" xfId="0" applyFont="1" applyFill="1" applyBorder="1" applyAlignment="1">
      <alignment horizontal="left" vertical="top" wrapText="1" indent="1"/>
    </xf>
    <xf numFmtId="0" fontId="43" fillId="3" borderId="71" xfId="0" applyFont="1" applyFill="1" applyBorder="1" applyAlignment="1">
      <alignment horizontal="left" vertical="top" wrapText="1" indent="1"/>
    </xf>
    <xf numFmtId="0" fontId="43" fillId="3" borderId="93" xfId="0" applyFont="1" applyFill="1" applyBorder="1" applyAlignment="1">
      <alignment horizontal="left" vertical="top" wrapText="1" indent="1"/>
    </xf>
    <xf numFmtId="0" fontId="43" fillId="3" borderId="94" xfId="0" applyFont="1" applyFill="1" applyBorder="1" applyAlignment="1">
      <alignment horizontal="left" vertical="top" wrapText="1" indent="1"/>
    </xf>
    <xf numFmtId="49" fontId="0" fillId="15" borderId="0" xfId="0" applyNumberFormat="1" applyFill="1" applyAlignment="1" applyProtection="1">
      <alignment horizontal="left" vertical="center"/>
      <protection locked="0"/>
    </xf>
    <xf numFmtId="0" fontId="13" fillId="5" borderId="0" xfId="0" applyFont="1" applyFill="1" applyAlignment="1">
      <alignment horizontal="left" vertical="center" wrapText="1" indent="1"/>
    </xf>
    <xf numFmtId="0" fontId="43" fillId="3" borderId="101" xfId="0" applyFont="1" applyFill="1" applyBorder="1" applyAlignment="1">
      <alignment horizontal="left" vertical="top" wrapText="1" indent="1"/>
    </xf>
    <xf numFmtId="0" fontId="43" fillId="3" borderId="72" xfId="0" applyFont="1" applyFill="1" applyBorder="1" applyAlignment="1">
      <alignment horizontal="left" vertical="top" wrapText="1" indent="1"/>
    </xf>
    <xf numFmtId="0" fontId="43" fillId="3" borderId="102" xfId="0" applyFont="1" applyFill="1" applyBorder="1" applyAlignment="1">
      <alignment horizontal="left" vertical="top" wrapText="1" indent="1"/>
    </xf>
    <xf numFmtId="0" fontId="43" fillId="3" borderId="96" xfId="0" applyFont="1" applyFill="1" applyBorder="1" applyAlignment="1">
      <alignment horizontal="left" vertical="top" wrapText="1" indent="1"/>
    </xf>
    <xf numFmtId="0" fontId="45" fillId="3" borderId="78" xfId="0" applyFont="1" applyFill="1" applyBorder="1" applyAlignment="1">
      <alignment horizontal="left" vertical="center" wrapText="1" indent="1"/>
    </xf>
    <xf numFmtId="0" fontId="45" fillId="3" borderId="77" xfId="0" applyFont="1" applyFill="1" applyBorder="1" applyAlignment="1">
      <alignment horizontal="left" vertical="center" wrapText="1" indent="1"/>
    </xf>
    <xf numFmtId="0" fontId="45" fillId="3" borderId="81" xfId="0" applyFont="1" applyFill="1" applyBorder="1" applyAlignment="1">
      <alignment horizontal="left" vertical="center" wrapText="1" indent="1"/>
    </xf>
    <xf numFmtId="0" fontId="0" fillId="5" borderId="80" xfId="0" applyFill="1" applyBorder="1" applyAlignment="1" applyProtection="1">
      <alignment horizontal="left" vertical="top"/>
      <protection locked="0"/>
    </xf>
    <xf numFmtId="0" fontId="0" fillId="5" borderId="74" xfId="0" applyFill="1" applyBorder="1" applyAlignment="1" applyProtection="1">
      <alignment horizontal="left" vertical="top"/>
      <protection locked="0"/>
    </xf>
    <xf numFmtId="0" fontId="43" fillId="3" borderId="125" xfId="0" applyFont="1" applyFill="1" applyBorder="1" applyAlignment="1">
      <alignment horizontal="left" vertical="top" wrapText="1" indent="1"/>
    </xf>
    <xf numFmtId="0" fontId="0" fillId="15" borderId="0" xfId="0" applyFill="1" applyAlignment="1" applyProtection="1">
      <alignment vertical="center"/>
      <protection locked="0"/>
    </xf>
    <xf numFmtId="0" fontId="0" fillId="15" borderId="0" xfId="0" applyFill="1" applyAlignment="1" applyProtection="1">
      <alignment horizontal="left" vertical="top"/>
      <protection locked="0"/>
    </xf>
    <xf numFmtId="0" fontId="43" fillId="3" borderId="73" xfId="0" applyFont="1" applyFill="1" applyBorder="1" applyAlignment="1">
      <alignment horizontal="left" vertical="top" wrapText="1" indent="1"/>
    </xf>
    <xf numFmtId="0" fontId="43" fillId="3" borderId="74" xfId="0" applyFont="1" applyFill="1" applyBorder="1" applyAlignment="1">
      <alignment horizontal="left" vertical="top" wrapText="1" indent="1"/>
    </xf>
    <xf numFmtId="0" fontId="43" fillId="3" borderId="129" xfId="0" applyFont="1" applyFill="1" applyBorder="1" applyAlignment="1">
      <alignment horizontal="left" vertical="top" wrapText="1" indent="1"/>
    </xf>
    <xf numFmtId="0" fontId="0" fillId="0" borderId="127" xfId="0" applyFill="1" applyBorder="1" applyAlignment="1" applyProtection="1">
      <alignment horizontal="left" vertical="top" wrapText="1"/>
      <protection locked="0"/>
    </xf>
    <xf numFmtId="0" fontId="0" fillId="0" borderId="132" xfId="0" applyFill="1" applyBorder="1" applyAlignment="1" applyProtection="1">
      <alignment horizontal="left" vertical="top" wrapText="1"/>
      <protection locked="0"/>
    </xf>
    <xf numFmtId="0" fontId="43" fillId="3" borderId="88" xfId="0" applyFont="1" applyFill="1" applyBorder="1" applyAlignment="1">
      <alignment horizontal="left" vertical="top" wrapText="1" indent="1"/>
    </xf>
    <xf numFmtId="0" fontId="43" fillId="3" borderId="89" xfId="0" applyFont="1" applyFill="1" applyBorder="1" applyAlignment="1">
      <alignment horizontal="left" vertical="top" wrapText="1" indent="1"/>
    </xf>
    <xf numFmtId="0" fontId="0" fillId="0" borderId="89" xfId="0" applyFill="1" applyBorder="1" applyAlignment="1" applyProtection="1">
      <alignment horizontal="left" vertical="top"/>
      <protection locked="0"/>
    </xf>
    <xf numFmtId="0" fontId="0" fillId="0" borderId="90" xfId="0" applyFill="1" applyBorder="1" applyAlignment="1" applyProtection="1">
      <alignment horizontal="left" vertical="top"/>
      <protection locked="0"/>
    </xf>
    <xf numFmtId="0" fontId="0" fillId="0" borderId="94" xfId="0" applyFill="1" applyBorder="1" applyAlignment="1" applyProtection="1">
      <alignment horizontal="left" vertical="top"/>
      <protection locked="0"/>
    </xf>
    <xf numFmtId="0" fontId="0" fillId="0" borderId="95" xfId="0" applyFill="1" applyBorder="1" applyAlignment="1" applyProtection="1">
      <alignment horizontal="left" vertical="top"/>
      <protection locked="0"/>
    </xf>
    <xf numFmtId="0" fontId="43" fillId="3" borderId="78" xfId="0" applyFont="1" applyFill="1" applyBorder="1" applyAlignment="1">
      <alignment horizontal="left" vertical="center" wrapText="1" indent="1"/>
    </xf>
    <xf numFmtId="0" fontId="43" fillId="3" borderId="77" xfId="0" applyFont="1" applyFill="1" applyBorder="1" applyAlignment="1">
      <alignment horizontal="left" vertical="center" wrapText="1" indent="1"/>
    </xf>
    <xf numFmtId="0" fontId="43" fillId="3" borderId="81" xfId="0" applyFont="1" applyFill="1" applyBorder="1" applyAlignment="1">
      <alignment horizontal="left" vertical="center" wrapText="1" indent="1"/>
    </xf>
    <xf numFmtId="0" fontId="0" fillId="5" borderId="80" xfId="0" applyFill="1" applyBorder="1" applyAlignment="1" applyProtection="1">
      <alignment horizontal="left" vertical="top"/>
    </xf>
    <xf numFmtId="0" fontId="0" fillId="5" borderId="74" xfId="0" applyFill="1" applyBorder="1" applyAlignment="1" applyProtection="1">
      <alignment horizontal="left" vertical="top"/>
    </xf>
    <xf numFmtId="0" fontId="23" fillId="3" borderId="78" xfId="0" applyFont="1" applyFill="1" applyBorder="1" applyAlignment="1">
      <alignment vertical="center" wrapText="1"/>
    </xf>
    <xf numFmtId="0" fontId="23" fillId="3" borderId="83" xfId="0" applyFont="1" applyFill="1" applyBorder="1" applyAlignment="1">
      <alignment vertical="center" wrapText="1"/>
    </xf>
    <xf numFmtId="0" fontId="0" fillId="3" borderId="78" xfId="0" applyFont="1" applyFill="1" applyBorder="1" applyAlignment="1">
      <alignment horizontal="left" vertical="top" wrapText="1" indent="1"/>
    </xf>
    <xf numFmtId="0" fontId="0" fillId="3" borderId="79" xfId="0" applyFont="1" applyFill="1" applyBorder="1" applyAlignment="1">
      <alignment horizontal="left" vertical="top" wrapText="1" indent="1"/>
    </xf>
    <xf numFmtId="0" fontId="43" fillId="15" borderId="77" xfId="0" applyFont="1" applyFill="1" applyBorder="1" applyAlignment="1" applyProtection="1">
      <alignment horizontal="left" vertical="top" indent="1"/>
      <protection locked="0"/>
    </xf>
    <xf numFmtId="0" fontId="43" fillId="15" borderId="134" xfId="0" applyFont="1" applyFill="1" applyBorder="1" applyAlignment="1" applyProtection="1">
      <alignment horizontal="left" vertical="top" indent="1"/>
      <protection locked="0"/>
    </xf>
    <xf numFmtId="0" fontId="43" fillId="15" borderId="80" xfId="0" applyFont="1" applyFill="1" applyBorder="1" applyAlignment="1" applyProtection="1">
      <alignment horizontal="left" vertical="top" indent="1"/>
      <protection locked="0"/>
    </xf>
    <xf numFmtId="0" fontId="43" fillId="15" borderId="137" xfId="0" applyFont="1" applyFill="1" applyBorder="1" applyAlignment="1" applyProtection="1">
      <alignment horizontal="left" vertical="top" indent="1"/>
      <protection locked="0"/>
    </xf>
    <xf numFmtId="0" fontId="0" fillId="3" borderId="83" xfId="0" applyFont="1" applyFill="1" applyBorder="1" applyAlignment="1">
      <alignment horizontal="left" vertical="top" wrapText="1" indent="1"/>
    </xf>
    <xf numFmtId="0" fontId="0" fillId="3" borderId="77" xfId="0" applyFont="1" applyFill="1" applyBorder="1" applyAlignment="1">
      <alignment horizontal="left" vertical="top" wrapText="1" indent="1"/>
    </xf>
    <xf numFmtId="0" fontId="13" fillId="8" borderId="0" xfId="0" applyFont="1" applyFill="1" applyAlignment="1">
      <alignment vertical="top" wrapText="1"/>
    </xf>
    <xf numFmtId="0" fontId="0" fillId="15" borderId="135" xfId="0" applyFill="1" applyBorder="1" applyAlignment="1" applyProtection="1">
      <alignment horizontal="left" vertical="top" wrapText="1" indent="1"/>
      <protection locked="0"/>
    </xf>
    <xf numFmtId="0" fontId="0" fillId="15" borderId="176" xfId="0" applyFill="1" applyBorder="1" applyAlignment="1" applyProtection="1">
      <alignment horizontal="left" vertical="top" wrapText="1" indent="1"/>
      <protection locked="0"/>
    </xf>
    <xf numFmtId="0" fontId="0" fillId="15" borderId="138" xfId="0" applyFill="1" applyBorder="1" applyAlignment="1" applyProtection="1">
      <alignment horizontal="left" vertical="top" wrapText="1" indent="1"/>
      <protection locked="0"/>
    </xf>
    <xf numFmtId="0" fontId="0" fillId="15" borderId="178" xfId="0" applyFill="1" applyBorder="1" applyAlignment="1" applyProtection="1">
      <alignment horizontal="left" vertical="top" wrapText="1" indent="1"/>
      <protection locked="0"/>
    </xf>
    <xf numFmtId="0" fontId="0" fillId="3" borderId="177" xfId="0" applyFont="1" applyFill="1" applyBorder="1" applyAlignment="1">
      <alignment horizontal="left" vertical="top" wrapText="1" indent="1"/>
    </xf>
    <xf numFmtId="0" fontId="0" fillId="3" borderId="175" xfId="0" applyFont="1" applyFill="1" applyBorder="1" applyAlignment="1">
      <alignment horizontal="left" vertical="top" wrapText="1" indent="1"/>
    </xf>
    <xf numFmtId="0" fontId="43" fillId="3" borderId="175" xfId="0" applyFont="1" applyFill="1" applyBorder="1" applyAlignment="1">
      <alignment horizontal="left" vertical="top" wrapText="1" indent="1"/>
    </xf>
    <xf numFmtId="0" fontId="0" fillId="15" borderId="136" xfId="0" applyFill="1" applyBorder="1" applyAlignment="1" applyProtection="1">
      <alignment horizontal="left" vertical="top" wrapText="1" indent="1"/>
      <protection locked="0"/>
    </xf>
    <xf numFmtId="0" fontId="0" fillId="15" borderId="135" xfId="0" applyFill="1" applyBorder="1" applyAlignment="1" applyProtection="1">
      <alignment vertical="top" wrapText="1"/>
      <protection locked="0"/>
    </xf>
    <xf numFmtId="0" fontId="0" fillId="15" borderId="136" xfId="0" applyFill="1" applyBorder="1" applyAlignment="1" applyProtection="1">
      <alignment vertical="top" wrapText="1"/>
      <protection locked="0"/>
    </xf>
    <xf numFmtId="0" fontId="0" fillId="15" borderId="138" xfId="0" applyFill="1" applyBorder="1" applyAlignment="1" applyProtection="1">
      <alignment vertical="top" wrapText="1"/>
      <protection locked="0"/>
    </xf>
    <xf numFmtId="0" fontId="13" fillId="8" borderId="0" xfId="0" applyFont="1" applyFill="1" applyAlignment="1">
      <alignment horizontal="left" vertical="top" wrapText="1"/>
    </xf>
    <xf numFmtId="0" fontId="0" fillId="5" borderId="0" xfId="0" applyFill="1" applyAlignment="1">
      <alignment horizontal="left" vertical="top" wrapText="1" indent="1"/>
    </xf>
    <xf numFmtId="0" fontId="3" fillId="5" borderId="0" xfId="0" applyFont="1" applyFill="1" applyAlignment="1">
      <alignment horizontal="left" vertical="top" wrapText="1" indent="1"/>
    </xf>
    <xf numFmtId="0" fontId="49"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0" fillId="5" borderId="0" xfId="0" applyFill="1" applyAlignment="1">
      <alignment horizontal="left" wrapText="1" indent="1"/>
    </xf>
    <xf numFmtId="0" fontId="0" fillId="5" borderId="0" xfId="0" applyFill="1" applyAlignment="1">
      <alignment horizontal="left" indent="1"/>
    </xf>
    <xf numFmtId="0" fontId="13" fillId="5" borderId="0" xfId="0" applyFont="1" applyFill="1" applyBorder="1" applyAlignment="1">
      <alignment horizontal="center" vertical="top" wrapText="1"/>
    </xf>
    <xf numFmtId="0" fontId="13" fillId="5" borderId="0" xfId="0" applyFont="1" applyFill="1" applyBorder="1" applyAlignment="1">
      <alignment vertical="top" wrapText="1"/>
    </xf>
    <xf numFmtId="0" fontId="0" fillId="6" borderId="15" xfId="0" applyFill="1" applyBorder="1" applyAlignment="1">
      <alignment vertical="top" wrapText="1"/>
    </xf>
    <xf numFmtId="0" fontId="43" fillId="3" borderId="37" xfId="0" applyFont="1" applyFill="1" applyBorder="1" applyAlignment="1">
      <alignment horizontal="left" vertical="top" wrapText="1" indent="1"/>
    </xf>
    <xf numFmtId="0" fontId="43" fillId="3" borderId="17" xfId="0" applyFont="1" applyFill="1" applyBorder="1" applyAlignment="1">
      <alignment horizontal="left" vertical="top" wrapText="1" indent="1"/>
    </xf>
    <xf numFmtId="0" fontId="43" fillId="3" borderId="41" xfId="0" applyFont="1" applyFill="1" applyBorder="1" applyAlignment="1">
      <alignment horizontal="left" vertical="top" wrapText="1" indent="1"/>
    </xf>
    <xf numFmtId="0" fontId="43" fillId="3" borderId="15" xfId="0" applyFont="1" applyFill="1" applyBorder="1" applyAlignment="1">
      <alignment horizontal="left" vertical="top" wrapText="1" indent="1"/>
    </xf>
    <xf numFmtId="0" fontId="0" fillId="15" borderId="37" xfId="0" applyFill="1" applyBorder="1" applyAlignment="1" applyProtection="1">
      <alignment vertical="top" wrapText="1"/>
      <protection locked="0"/>
    </xf>
    <xf numFmtId="0" fontId="0" fillId="15" borderId="17" xfId="0" applyFill="1" applyBorder="1" applyAlignment="1" applyProtection="1">
      <alignment vertical="top" wrapText="1"/>
      <protection locked="0"/>
    </xf>
    <xf numFmtId="0" fontId="0" fillId="15" borderId="38" xfId="0" applyFill="1" applyBorder="1" applyAlignment="1" applyProtection="1">
      <alignment vertical="top" wrapText="1"/>
      <protection locked="0"/>
    </xf>
    <xf numFmtId="0" fontId="0" fillId="15" borderId="41" xfId="0" applyFill="1" applyBorder="1" applyAlignment="1" applyProtection="1">
      <alignment vertical="top" wrapText="1"/>
      <protection locked="0"/>
    </xf>
    <xf numFmtId="0" fontId="0" fillId="15" borderId="15" xfId="0" applyFill="1" applyBorder="1" applyAlignment="1" applyProtection="1">
      <alignment vertical="top" wrapText="1"/>
      <protection locked="0"/>
    </xf>
    <xf numFmtId="0" fontId="0" fillId="15" borderId="42" xfId="0" applyFill="1" applyBorder="1" applyAlignment="1" applyProtection="1">
      <alignment vertical="top" wrapText="1"/>
      <protection locked="0"/>
    </xf>
    <xf numFmtId="0" fontId="0" fillId="15" borderId="39" xfId="0" applyFill="1" applyBorder="1" applyAlignment="1" applyProtection="1">
      <alignment vertical="top" wrapText="1"/>
      <protection locked="0"/>
    </xf>
    <xf numFmtId="0" fontId="0" fillId="15" borderId="0" xfId="0" applyFill="1" applyBorder="1" applyAlignment="1" applyProtection="1">
      <alignment vertical="top" wrapText="1"/>
      <protection locked="0"/>
    </xf>
    <xf numFmtId="0" fontId="0" fillId="15" borderId="40" xfId="0" applyFill="1" applyBorder="1" applyAlignment="1" applyProtection="1">
      <alignment vertical="top" wrapText="1"/>
      <protection locked="0"/>
    </xf>
    <xf numFmtId="0" fontId="0" fillId="8" borderId="0" xfId="0" applyFill="1" applyAlignment="1">
      <alignment horizontal="left" vertical="top" indent="1"/>
    </xf>
    <xf numFmtId="0" fontId="0" fillId="3" borderId="37" xfId="0" applyFont="1" applyFill="1" applyBorder="1" applyAlignment="1">
      <alignment vertical="top" wrapText="1"/>
    </xf>
    <xf numFmtId="0" fontId="0" fillId="3" borderId="41" xfId="0" applyFont="1" applyFill="1" applyBorder="1" applyAlignment="1">
      <alignment vertical="top" wrapText="1"/>
    </xf>
    <xf numFmtId="0" fontId="0" fillId="15" borderId="31" xfId="0" applyFill="1" applyBorder="1" applyAlignment="1" applyProtection="1">
      <alignment horizontal="left" vertical="top" wrapText="1" indent="1"/>
      <protection locked="0"/>
    </xf>
    <xf numFmtId="0" fontId="0" fillId="15" borderId="43" xfId="0" applyFill="1" applyBorder="1" applyAlignment="1" applyProtection="1">
      <alignment horizontal="left" vertical="top" wrapText="1" indent="1"/>
      <protection locked="0"/>
    </xf>
    <xf numFmtId="0" fontId="43" fillId="3" borderId="37" xfId="0" applyFont="1" applyFill="1" applyBorder="1" applyAlignment="1">
      <alignment vertical="top" wrapText="1"/>
    </xf>
    <xf numFmtId="0" fontId="43" fillId="3" borderId="41" xfId="0" applyFont="1" applyFill="1" applyBorder="1" applyAlignment="1">
      <alignment vertical="top" wrapText="1"/>
    </xf>
    <xf numFmtId="0" fontId="53" fillId="8" borderId="0" xfId="0" applyFont="1" applyFill="1" applyAlignment="1">
      <alignment horizontal="left" vertical="top" wrapText="1" indent="1"/>
    </xf>
    <xf numFmtId="0" fontId="53" fillId="8" borderId="0" xfId="0" applyFont="1" applyFill="1" applyAlignment="1">
      <alignment horizontal="left" vertical="top" indent="1"/>
    </xf>
    <xf numFmtId="0" fontId="0" fillId="8" borderId="160" xfId="0" applyFill="1" applyBorder="1" applyAlignment="1">
      <alignment horizontal="left" vertical="top" wrapText="1" indent="1"/>
    </xf>
    <xf numFmtId="0" fontId="0" fillId="8" borderId="0" xfId="0" applyFill="1" applyBorder="1" applyAlignment="1">
      <alignment horizontal="left" vertical="top" indent="1"/>
    </xf>
    <xf numFmtId="0" fontId="0" fillId="8" borderId="160" xfId="0" applyFill="1" applyBorder="1" applyAlignment="1">
      <alignment horizontal="left" vertical="top" indent="1"/>
    </xf>
    <xf numFmtId="0" fontId="0" fillId="5" borderId="0" xfId="0" applyFill="1" applyAlignment="1">
      <alignment horizontal="left" vertical="center" wrapText="1" indent="1"/>
    </xf>
    <xf numFmtId="0" fontId="0" fillId="0" borderId="2" xfId="0" applyBorder="1" applyProtection="1">
      <protection locked="0"/>
    </xf>
    <xf numFmtId="0" fontId="0" fillId="0" borderId="49" xfId="0" applyBorder="1" applyProtection="1">
      <protection locked="0"/>
    </xf>
    <xf numFmtId="0" fontId="41" fillId="2" borderId="0" xfId="0" applyFont="1" applyFill="1" applyAlignment="1">
      <alignment horizontal="center"/>
    </xf>
    <xf numFmtId="0" fontId="0" fillId="5" borderId="2" xfId="0" applyFill="1" applyBorder="1" applyAlignment="1">
      <alignment vertical="top"/>
    </xf>
    <xf numFmtId="0" fontId="0" fillId="5" borderId="49" xfId="0" applyFill="1" applyBorder="1" applyAlignment="1">
      <alignment vertical="top"/>
    </xf>
    <xf numFmtId="0" fontId="0" fillId="0" borderId="2" xfId="0" applyFill="1" applyBorder="1" applyProtection="1">
      <protection locked="0"/>
    </xf>
    <xf numFmtId="0" fontId="0" fillId="0" borderId="49" xfId="0" applyFill="1" applyBorder="1" applyProtection="1">
      <protection locked="0"/>
    </xf>
    <xf numFmtId="49" fontId="13" fillId="0" borderId="1" xfId="0" applyNumberFormat="1" applyFont="1" applyBorder="1" applyProtection="1">
      <protection locked="0"/>
    </xf>
    <xf numFmtId="49" fontId="13" fillId="0" borderId="2" xfId="0" applyNumberFormat="1" applyFont="1" applyBorder="1" applyProtection="1">
      <protection locked="0"/>
    </xf>
    <xf numFmtId="0" fontId="13" fillId="5" borderId="1" xfId="0" applyFont="1" applyFill="1" applyBorder="1" applyAlignment="1">
      <alignment vertical="top"/>
    </xf>
    <xf numFmtId="0" fontId="13" fillId="5" borderId="2" xfId="0" applyFont="1" applyFill="1" applyBorder="1" applyAlignment="1">
      <alignment vertical="top"/>
    </xf>
    <xf numFmtId="49" fontId="13" fillId="0" borderId="1" xfId="0" applyNumberFormat="1" applyFont="1" applyFill="1" applyBorder="1" applyProtection="1">
      <protection locked="0"/>
    </xf>
    <xf numFmtId="49" fontId="13" fillId="0" borderId="2" xfId="0" applyNumberFormat="1" applyFont="1" applyFill="1" applyBorder="1" applyProtection="1">
      <protection locked="0"/>
    </xf>
    <xf numFmtId="0" fontId="0" fillId="15" borderId="31" xfId="0" applyFill="1" applyBorder="1" applyAlignment="1" applyProtection="1">
      <alignment horizontal="left" vertical="top" wrapText="1"/>
      <protection locked="0"/>
    </xf>
    <xf numFmtId="0" fontId="0" fillId="15" borderId="43" xfId="0" applyFill="1" applyBorder="1" applyAlignment="1" applyProtection="1">
      <alignment horizontal="left" vertical="top" wrapText="1"/>
      <protection locked="0"/>
    </xf>
    <xf numFmtId="0" fontId="45" fillId="3" borderId="37" xfId="0" applyFont="1" applyFill="1" applyBorder="1" applyAlignment="1">
      <alignment horizontal="left" vertical="top" wrapText="1" indent="1"/>
    </xf>
    <xf numFmtId="0" fontId="45" fillId="3" borderId="17" xfId="0" applyFont="1" applyFill="1" applyBorder="1" applyAlignment="1">
      <alignment horizontal="left" vertical="top" wrapText="1" indent="1"/>
    </xf>
    <xf numFmtId="0" fontId="45" fillId="3" borderId="41" xfId="0" applyFont="1" applyFill="1" applyBorder="1" applyAlignment="1">
      <alignment horizontal="left" vertical="top" wrapText="1" indent="1"/>
    </xf>
    <xf numFmtId="0" fontId="45" fillId="3" borderId="15" xfId="0" applyFont="1" applyFill="1" applyBorder="1" applyAlignment="1">
      <alignment horizontal="left" vertical="top" wrapText="1" indent="1"/>
    </xf>
    <xf numFmtId="0" fontId="0" fillId="15" borderId="31" xfId="0" applyFill="1" applyBorder="1" applyAlignment="1" applyProtection="1">
      <alignment horizontal="left" vertical="top"/>
      <protection locked="0"/>
    </xf>
    <xf numFmtId="0" fontId="0" fillId="15" borderId="43" xfId="0" applyFill="1" applyBorder="1" applyAlignment="1" applyProtection="1">
      <alignment horizontal="left" vertical="top"/>
      <protection locked="0"/>
    </xf>
    <xf numFmtId="0" fontId="54" fillId="5" borderId="39" xfId="0" applyFont="1" applyFill="1" applyBorder="1" applyAlignment="1">
      <alignment horizontal="left" vertical="top" wrapText="1"/>
    </xf>
    <xf numFmtId="0" fontId="54" fillId="5" borderId="0" xfId="0" applyFont="1" applyFill="1" applyBorder="1" applyAlignment="1">
      <alignment horizontal="left" vertical="top" wrapText="1"/>
    </xf>
    <xf numFmtId="49" fontId="0" fillId="15" borderId="31" xfId="0" applyNumberFormat="1" applyFill="1" applyBorder="1" applyAlignment="1" applyProtection="1">
      <alignment horizontal="left" vertical="top" wrapText="1" indent="1"/>
      <protection locked="0"/>
    </xf>
    <xf numFmtId="49" fontId="0" fillId="15" borderId="43" xfId="0" applyNumberFormat="1" applyFill="1" applyBorder="1" applyAlignment="1" applyProtection="1">
      <alignment horizontal="left" vertical="top" wrapText="1" indent="1"/>
      <protection locked="0"/>
    </xf>
    <xf numFmtId="49" fontId="0" fillId="0" borderId="31" xfId="0" applyNumberFormat="1" applyFill="1" applyBorder="1" applyAlignment="1" applyProtection="1">
      <alignment horizontal="left" vertical="top" wrapText="1" indent="1"/>
      <protection locked="0"/>
    </xf>
    <xf numFmtId="49" fontId="0" fillId="0" borderId="43" xfId="0" applyNumberFormat="1" applyFill="1" applyBorder="1" applyAlignment="1" applyProtection="1">
      <alignment horizontal="left" vertical="top" wrapText="1" indent="1"/>
      <protection locked="0"/>
    </xf>
    <xf numFmtId="0" fontId="0" fillId="0" borderId="17" xfId="0" applyFill="1" applyBorder="1" applyAlignment="1" applyProtection="1">
      <alignment vertical="center"/>
      <protection locked="0"/>
    </xf>
    <xf numFmtId="0" fontId="0" fillId="0" borderId="44" xfId="0" applyFill="1" applyBorder="1" applyAlignment="1" applyProtection="1">
      <alignment vertical="center"/>
      <protection locked="0"/>
    </xf>
    <xf numFmtId="0" fontId="57" fillId="3" borderId="37" xfId="0" applyFont="1" applyFill="1" applyBorder="1" applyAlignment="1">
      <alignment vertical="top" wrapText="1"/>
    </xf>
    <xf numFmtId="0" fontId="57" fillId="3" borderId="41" xfId="0" applyFont="1" applyFill="1" applyBorder="1" applyAlignment="1">
      <alignment vertical="top" wrapText="1"/>
    </xf>
    <xf numFmtId="0" fontId="0" fillId="3" borderId="37" xfId="0" applyFont="1" applyFill="1" applyBorder="1" applyAlignment="1">
      <alignment horizontal="left" vertical="top" wrapText="1"/>
    </xf>
    <xf numFmtId="0" fontId="0" fillId="3" borderId="38" xfId="0" applyFont="1" applyFill="1" applyBorder="1" applyAlignment="1">
      <alignment horizontal="left" vertical="top" wrapText="1"/>
    </xf>
    <xf numFmtId="0" fontId="0" fillId="3" borderId="41" xfId="0" applyFont="1" applyFill="1" applyBorder="1" applyAlignment="1">
      <alignment horizontal="left" vertical="top" wrapText="1"/>
    </xf>
    <xf numFmtId="0" fontId="0" fillId="3" borderId="42" xfId="0" applyFont="1" applyFill="1" applyBorder="1" applyAlignment="1">
      <alignment horizontal="left" vertical="top" wrapText="1"/>
    </xf>
    <xf numFmtId="0" fontId="0" fillId="0" borderId="31" xfId="0" applyFill="1" applyBorder="1" applyAlignment="1" applyProtection="1">
      <alignment horizontal="left" vertical="top" indent="1"/>
      <protection locked="0"/>
    </xf>
    <xf numFmtId="0" fontId="0" fillId="0" borderId="43" xfId="0" applyFill="1" applyBorder="1" applyAlignment="1" applyProtection="1">
      <alignment horizontal="left" vertical="top" indent="1"/>
      <protection locked="0"/>
    </xf>
    <xf numFmtId="0" fontId="0" fillId="0" borderId="31" xfId="0" applyFill="1" applyBorder="1" applyAlignment="1" applyProtection="1">
      <alignment horizontal="left" vertical="top" wrapText="1" indent="1"/>
      <protection locked="0"/>
    </xf>
    <xf numFmtId="0" fontId="0" fillId="0" borderId="43" xfId="0" applyFill="1" applyBorder="1" applyAlignment="1" applyProtection="1">
      <alignment horizontal="left" vertical="top" wrapText="1" indent="1"/>
      <protection locked="0"/>
    </xf>
    <xf numFmtId="0" fontId="27" fillId="3" borderId="37" xfId="0" applyFont="1" applyFill="1" applyBorder="1" applyAlignment="1">
      <alignment horizontal="left" vertical="top" wrapText="1" indent="1"/>
    </xf>
    <xf numFmtId="0" fontId="27" fillId="3" borderId="41" xfId="0" applyFont="1" applyFill="1" applyBorder="1" applyAlignment="1">
      <alignment horizontal="left" vertical="top" wrapText="1" indent="1"/>
    </xf>
    <xf numFmtId="0" fontId="27" fillId="3" borderId="37" xfId="0" applyFont="1" applyFill="1" applyBorder="1" applyAlignment="1">
      <alignment vertical="top" wrapText="1"/>
    </xf>
    <xf numFmtId="0" fontId="27" fillId="3" borderId="41" xfId="0" applyFont="1" applyFill="1" applyBorder="1" applyAlignment="1">
      <alignment vertical="top" wrapText="1"/>
    </xf>
    <xf numFmtId="0" fontId="27" fillId="3" borderId="38" xfId="0" applyFont="1" applyFill="1" applyBorder="1" applyAlignment="1">
      <alignment horizontal="left" vertical="top" wrapText="1" indent="1"/>
    </xf>
    <xf numFmtId="0" fontId="27" fillId="3" borderId="42" xfId="0" applyFont="1" applyFill="1" applyBorder="1" applyAlignment="1">
      <alignment horizontal="left" vertical="top" wrapText="1" indent="1"/>
    </xf>
    <xf numFmtId="0" fontId="19" fillId="5" borderId="44" xfId="1" applyFill="1" applyBorder="1" applyAlignment="1">
      <alignment horizontal="left" vertical="top" indent="1"/>
    </xf>
    <xf numFmtId="0" fontId="0" fillId="3" borderId="83" xfId="0" applyFont="1" applyFill="1" applyBorder="1" applyAlignment="1">
      <alignment horizontal="left" wrapText="1" indent="1"/>
    </xf>
  </cellXfs>
  <cellStyles count="3">
    <cellStyle name="Komma" xfId="2" builtinId="3"/>
    <cellStyle name="Link" xfId="1" builtinId="8"/>
    <cellStyle name="Standard" xfId="0" builtinId="0"/>
  </cellStyles>
  <dxfs count="448">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FAA6A0"/>
        </patternFill>
      </fill>
    </dxf>
    <dxf>
      <fill>
        <patternFill>
          <bgColor theme="0" tint="-0.14996795556505021"/>
        </patternFill>
      </fill>
    </dxf>
    <dxf>
      <fill>
        <patternFill>
          <bgColor theme="9" tint="0.59996337778862885"/>
        </patternFill>
      </fill>
    </dxf>
    <dxf>
      <fill>
        <patternFill>
          <bgColor rgb="FFFAA6A0"/>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4.9989318521683403E-2"/>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theme="5" tint="0.59996337778862885"/>
        </patternFill>
      </fill>
    </dxf>
    <dxf>
      <fill>
        <patternFill>
          <bgColor rgb="FF92D050"/>
        </patternFill>
      </fill>
    </dxf>
    <dxf>
      <fill>
        <patternFill>
          <bgColor theme="0"/>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fgColor rgb="FFFF9999"/>
          <bgColor rgb="FFFFB9B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name val="Calibri"/>
        <scheme val="minor"/>
      </font>
    </dxf>
    <dxf>
      <font>
        <b val="0"/>
        <i val="0"/>
        <strike val="0"/>
        <condense val="0"/>
        <extend val="0"/>
        <outline val="0"/>
        <shadow val="0"/>
        <u val="none"/>
        <vertAlign val="baseline"/>
        <sz val="12"/>
        <color rgb="FF000000"/>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s>
  <tableStyles count="0" defaultTableStyle="TableStyleMedium2" defaultPivotStyle="PivotStyleLight16"/>
  <colors>
    <mruColors>
      <color rgb="FFFDABA9"/>
      <color rgb="FFFFB9B9"/>
      <color rgb="FFFF9696"/>
      <color rgb="FFFF7171"/>
      <color rgb="FFFF9999"/>
      <color rgb="FFFF6600"/>
      <color rgb="FFFF7C80"/>
      <color rgb="FFFAA6A0"/>
      <color rgb="FFFDD9D5"/>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232207</xdr:colOff>
      <xdr:row>14</xdr:row>
      <xdr:rowOff>0</xdr:rowOff>
    </xdr:to>
    <xdr:pic>
      <xdr:nvPicPr>
        <xdr:cNvPr id="2" name="Picture 241" descr="https://encrypted-tbn2.gstatic.com/images?q=tbn:ANd9GcQpSpqhp2CidUtiOO7EUSIBbaqJv_WAMSnHzu7unHz0qqIGoN1G">
          <a:extLst>
            <a:ext uri="{FF2B5EF4-FFF2-40B4-BE49-F238E27FC236}">
              <a16:creationId xmlns:a16="http://schemas.microsoft.com/office/drawing/2014/main" id="{3C13A62C-0AD3-4055-8E18-42DDAFD42C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2781300"/>
          <a:ext cx="232207"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_Waste" displayName="List_Waste" ref="B3:C12" totalsRowShown="0" headerRowDxfId="447" dataDxfId="446">
  <autoFilter ref="B3:C12" xr:uid="{00000000-0009-0000-0100-000001000000}"/>
  <tableColumns count="2">
    <tableColumn id="1" xr3:uid="{00000000-0010-0000-0000-000001000000}" name="Printing method" dataDxfId="445"/>
    <tableColumn id="2" xr3:uid="{00000000-0010-0000-0000-000002000000}" name="Maximum waste paper" dataDxfId="444"/>
  </tableColumns>
  <tableStyleInfo name="TableStyleDark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elle12" displayName="Tabelle12" ref="G11:K20" totalsRowShown="0">
  <autoFilter ref="G11:K20" xr:uid="{00000000-0009-0000-0100-00000C000000}"/>
  <tableColumns count="5">
    <tableColumn id="1" xr3:uid="{00000000-0010-0000-0900-000001000000}" name="Column1"/>
    <tableColumn id="2" xr3:uid="{00000000-0010-0000-0900-000002000000}" name="kg VOC/tonne of paper"/>
    <tableColumn id="3" xr3:uid="{00000000-0010-0000-0900-000003000000}" name="kg VOC/kg ink"/>
    <tableColumn id="4" xr3:uid="{00000000-0010-0000-0900-000004000000}" name="Fugitive VOC emissions"/>
    <tableColumn id="5" xr3:uid="{00000000-0010-0000-0900-000005000000}" name="TVOC in waste gases [mgC/Nm³]"/>
  </tableColumns>
  <tableStyleInfo name="TableStyleDark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List_Waste_Internal_Or_Outsourced" displayName="List_Waste_Internal_Or_Outsourced" ref="G24:G26" totalsRowShown="0">
  <autoFilter ref="G24:G26" xr:uid="{00000000-0009-0000-0100-000007000000}"/>
  <tableColumns count="1">
    <tableColumn id="1" xr3:uid="{00000000-0010-0000-0A00-000001000000}" name="Spalte1"/>
  </tableColumns>
  <tableStyleInfo name="TableStyleDark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WASTE_LIST_OF_PRODUCTS_RECYCLING" displayName="WASTE_LIST_OF_PRODUCTS_RECYCLING" ref="G30:H35" totalsRowShown="0">
  <autoFilter ref="G30:H35" xr:uid="{00000000-0009-0000-0100-000008000000}"/>
  <tableColumns count="2">
    <tableColumn id="1" xr3:uid="{00000000-0010-0000-0B00-000001000000}" name="Spalte1"/>
    <tableColumn id="2" xr3:uid="{00000000-0010-0000-0B00-000002000000}" name="Spalte2"/>
  </tableColumns>
  <tableStyleInfo name="TableStyleDark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LIST_MASS_BALANCE_PRINTING_PROCESSES_RECOVERY" displayName="LIST_MASS_BALANCE_PRINTING_PROCESSES_RECOVERY" ref="E28:E33" totalsRowShown="0">
  <autoFilter ref="E28:E33" xr:uid="{00000000-0009-0000-0100-00000E000000}"/>
  <tableColumns count="1">
    <tableColumn id="1" xr3:uid="{00000000-0010-0000-0C00-000001000000}" name="Process"/>
  </tableColumns>
  <tableStyleInfo name="TableStyleDark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LIST_YES_NO_NOT_RELEVANT" displayName="LIST_YES_NO_NOT_RELEVANT" ref="B33:B37" totalsRowShown="0">
  <autoFilter ref="B33:B37" xr:uid="{00000000-0009-0000-0100-00000F000000}"/>
  <tableColumns count="1">
    <tableColumn id="1" xr3:uid="{00000000-0010-0000-0D00-000001000000}" name="Spalte1"/>
  </tableColumns>
  <tableStyleInfo name="TableStyleDark1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LIST_RISK_PHRASES" displayName="LIST_RISK_PHRASES" ref="M3:O37" totalsRowShown="0">
  <autoFilter ref="M3:O37" xr:uid="{00000000-0009-0000-0100-00000D000000}"/>
  <tableColumns count="3">
    <tableColumn id="1" xr3:uid="{00000000-0010-0000-0E00-000001000000}" name="Spalte1"/>
    <tableColumn id="2" xr3:uid="{00000000-0010-0000-0E00-000002000000}" name="Annex 2.1. / 2.2" dataDxfId="439"/>
    <tableColumn id="3" xr3:uid="{00000000-0010-0000-0E00-000003000000}" name="Annex 2.6" dataDxfId="438"/>
  </tableColumns>
  <tableStyleInfo name="TableStyleDark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List_Yes_No" displayName="List_Yes_No" ref="B17:B20" totalsRowShown="0">
  <autoFilter ref="B17:B20" xr:uid="{00000000-0009-0000-0100-000003000000}"/>
  <tableColumns count="1">
    <tableColumn id="1" xr3:uid="{00000000-0010-0000-0100-000001000000}" name="Spalte1"/>
  </tableColumns>
  <tableStyleInfo name="TableStyleDark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rovided_Documentation" displayName="Provided_Documentation" ref="E3:E6" totalsRowShown="0">
  <autoFilter ref="E3:E6" xr:uid="{00000000-0009-0000-0100-000004000000}"/>
  <tableColumns count="1">
    <tableColumn id="1" xr3:uid="{00000000-0010-0000-0200-000001000000}" name="Spalte1"/>
  </tableColumns>
  <tableStyleInfo name="TableStyleDark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lassification_H_304" displayName="Classification_H_304" ref="G3:G7" totalsRowShown="0">
  <autoFilter ref="G3:G7" xr:uid="{00000000-0009-0000-0100-000005000000}"/>
  <tableColumns count="1">
    <tableColumn id="1" xr3:uid="{00000000-0010-0000-0300-000001000000}" name="Spalte1"/>
  </tableColumns>
  <tableStyleInfo name="TableStyleDark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List_Yes_No_Occasionally" displayName="List_Yes_No_Occasionally" ref="C17:C20" totalsRowShown="0">
  <autoFilter ref="C17:C20" xr:uid="{00000000-0009-0000-0100-000006000000}"/>
  <tableColumns count="1">
    <tableColumn id="1" xr3:uid="{00000000-0010-0000-0400-000001000000}" name="Spalte1"/>
  </tableColumns>
  <tableStyleInfo name="TableStyleDark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Materials_List_1" displayName="Materials_List_1" ref="E11:E14" totalsRowShown="0">
  <autoFilter ref="E11:E14" xr:uid="{00000000-0009-0000-0100-000002000000}"/>
  <tableColumns count="1">
    <tableColumn id="1" xr3:uid="{00000000-0010-0000-0500-000001000000}" name="Spalte1"/>
  </tableColumns>
  <tableStyleInfo name="TableStyleDark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List_Unit" displayName="List_Unit" ref="B23:B25" totalsRowShown="0" headerRowDxfId="443" dataDxfId="442" tableBorderDxfId="441">
  <autoFilter ref="B23:B25" xr:uid="{00000000-0009-0000-0100-000009000000}"/>
  <tableColumns count="1">
    <tableColumn id="1" xr3:uid="{00000000-0010-0000-0600-000001000000}" name="UNIT" dataDxfId="440"/>
  </tableColumns>
  <tableStyleInfo name="TableStyleDark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List_Mass_Balance_Printing_Processes" displayName="List_Mass_Balance_Printing_Processes" ref="E17:E25" totalsRowShown="0">
  <autoFilter ref="E17:E25" xr:uid="{00000000-0009-0000-0100-00000A000000}"/>
  <tableColumns count="1">
    <tableColumn id="1" xr3:uid="{00000000-0010-0000-0700-000001000000}" name="Process"/>
  </tableColumns>
  <tableStyleInfo name="TableStyleDark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List_unit_tons_m3" displayName="List_unit_tons_m3" ref="B28:B30" totalsRowShown="0">
  <autoFilter ref="B28:B30" xr:uid="{00000000-0009-0000-0100-00000B000000}"/>
  <tableColumns count="1">
    <tableColumn id="1" xr3:uid="{00000000-0010-0000-0800-000001000000}" name="UNIT"/>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ec.europa.eu/environment/ecolabel/documents/logo_guidelines.pdf" TargetMode="External"/></Relationships>
</file>

<file path=xl/worksheets/_rels/sheet19.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cha.europa.eu/chem_data/authorisation_process/candidate_list_table_en.as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1" tint="0.34998626667073579"/>
  </sheetPr>
  <dimension ref="A1:O30"/>
  <sheetViews>
    <sheetView showGridLines="0" showRowColHeaders="0" workbookViewId="0">
      <selection activeCell="L2" sqref="L2"/>
    </sheetView>
  </sheetViews>
  <sheetFormatPr baseColWidth="10" defaultColWidth="10.85546875" defaultRowHeight="15" x14ac:dyDescent="0.25"/>
  <cols>
    <col min="1" max="1" width="4.5703125" customWidth="1"/>
    <col min="2" max="2" width="5.42578125" customWidth="1"/>
    <col min="12" max="12" width="21" customWidth="1"/>
  </cols>
  <sheetData>
    <row r="1" spans="1:15" ht="8.4499999999999993" customHeight="1" x14ac:dyDescent="0.25">
      <c r="A1" s="6"/>
      <c r="B1" s="6"/>
      <c r="C1" s="6"/>
      <c r="D1" s="6"/>
      <c r="E1" s="6"/>
      <c r="F1" s="6"/>
      <c r="G1" s="6"/>
      <c r="H1" s="6"/>
      <c r="I1" s="6"/>
      <c r="J1" s="6"/>
      <c r="K1" s="6"/>
      <c r="L1" s="6"/>
      <c r="M1" s="6"/>
      <c r="N1" s="6"/>
      <c r="O1" s="6"/>
    </row>
    <row r="2" spans="1:15" ht="21" customHeight="1" x14ac:dyDescent="0.25">
      <c r="A2" s="6"/>
      <c r="B2" s="370" t="s">
        <v>0</v>
      </c>
      <c r="C2" s="6"/>
      <c r="D2" s="6"/>
      <c r="E2" s="6"/>
      <c r="F2" s="6"/>
      <c r="G2" s="6"/>
      <c r="H2" s="6"/>
      <c r="I2" s="6"/>
      <c r="J2" s="6"/>
      <c r="K2" s="6"/>
      <c r="L2" s="26" t="s">
        <v>1</v>
      </c>
      <c r="M2" s="6"/>
      <c r="N2" s="6"/>
      <c r="O2" s="6"/>
    </row>
    <row r="3" spans="1:15" ht="10.35" customHeight="1" x14ac:dyDescent="0.25">
      <c r="A3" s="6"/>
      <c r="B3" s="6"/>
      <c r="C3" s="6"/>
      <c r="D3" s="6"/>
      <c r="E3" s="6"/>
      <c r="F3" s="6"/>
      <c r="G3" s="6"/>
      <c r="H3" s="6"/>
      <c r="I3" s="6"/>
      <c r="J3" s="6"/>
      <c r="K3" s="6"/>
      <c r="L3" s="6"/>
      <c r="M3" s="6"/>
      <c r="N3" s="6"/>
      <c r="O3" s="6"/>
    </row>
    <row r="4" spans="1:15" x14ac:dyDescent="0.25">
      <c r="A4" s="5"/>
      <c r="B4" s="5"/>
      <c r="C4" s="5"/>
      <c r="D4" s="5"/>
      <c r="E4" s="5"/>
      <c r="F4" s="5"/>
      <c r="G4" s="5"/>
      <c r="H4" s="5"/>
      <c r="I4" s="5"/>
      <c r="J4" s="5"/>
      <c r="K4" s="5"/>
      <c r="L4" s="5"/>
      <c r="M4" s="5"/>
      <c r="N4" s="5"/>
      <c r="O4" s="5"/>
    </row>
    <row r="5" spans="1:15" x14ac:dyDescent="0.25">
      <c r="A5" s="5"/>
      <c r="B5" s="5"/>
      <c r="C5" s="5"/>
      <c r="D5" s="5"/>
      <c r="E5" s="5"/>
      <c r="F5" s="5"/>
      <c r="G5" s="5"/>
      <c r="H5" s="5"/>
      <c r="I5" s="5"/>
      <c r="J5" s="5"/>
      <c r="K5" s="5"/>
      <c r="L5" s="5"/>
      <c r="M5" s="5"/>
      <c r="N5" s="5"/>
      <c r="O5" s="5"/>
    </row>
    <row r="6" spans="1:15" ht="15.75" x14ac:dyDescent="0.25">
      <c r="A6" s="5"/>
      <c r="B6" s="24" t="s">
        <v>2</v>
      </c>
      <c r="C6" s="25"/>
      <c r="D6" s="25"/>
      <c r="E6" s="25"/>
      <c r="F6" s="25"/>
      <c r="G6" s="25"/>
      <c r="H6" s="25"/>
      <c r="I6" s="25"/>
      <c r="J6" s="25"/>
      <c r="K6" s="25"/>
      <c r="L6" s="25"/>
      <c r="M6" s="25"/>
      <c r="N6" s="25"/>
      <c r="O6" s="5"/>
    </row>
    <row r="7" spans="1:15" ht="15.75" x14ac:dyDescent="0.25">
      <c r="A7" s="5"/>
      <c r="B7" s="25"/>
      <c r="C7" s="25"/>
      <c r="D7" s="25"/>
      <c r="E7" s="25"/>
      <c r="F7" s="25"/>
      <c r="G7" s="25"/>
      <c r="H7" s="25"/>
      <c r="I7" s="25"/>
      <c r="J7" s="25"/>
      <c r="K7" s="25"/>
      <c r="L7" s="25"/>
      <c r="M7" s="25"/>
      <c r="N7" s="25"/>
      <c r="O7" s="5"/>
    </row>
    <row r="8" spans="1:15" ht="33" customHeight="1" x14ac:dyDescent="0.25">
      <c r="A8" s="5"/>
      <c r="B8" s="519" t="s">
        <v>3</v>
      </c>
      <c r="C8" s="519"/>
      <c r="D8" s="519"/>
      <c r="E8" s="519"/>
      <c r="F8" s="519"/>
      <c r="G8" s="519"/>
      <c r="H8" s="519"/>
      <c r="I8" s="519"/>
      <c r="J8" s="519"/>
      <c r="K8" s="519"/>
      <c r="L8" s="519"/>
      <c r="M8" s="519"/>
      <c r="N8" s="519"/>
      <c r="O8" s="5"/>
    </row>
    <row r="9" spans="1:15" ht="7.35" customHeight="1" x14ac:dyDescent="0.25">
      <c r="A9" s="5"/>
      <c r="B9" s="342"/>
      <c r="C9" s="342"/>
      <c r="D9" s="342"/>
      <c r="E9" s="342"/>
      <c r="F9" s="342"/>
      <c r="G9" s="342"/>
      <c r="H9" s="342"/>
      <c r="I9" s="342"/>
      <c r="J9" s="342"/>
      <c r="K9" s="342"/>
      <c r="L9" s="342"/>
      <c r="M9" s="342"/>
      <c r="N9" s="342"/>
      <c r="O9" s="5"/>
    </row>
    <row r="10" spans="1:15" ht="30" customHeight="1" x14ac:dyDescent="0.25">
      <c r="A10" s="5"/>
      <c r="B10" s="521" t="s">
        <v>4</v>
      </c>
      <c r="C10" s="521"/>
      <c r="D10" s="521"/>
      <c r="E10" s="521"/>
      <c r="F10" s="521"/>
      <c r="G10" s="521"/>
      <c r="H10" s="521"/>
      <c r="I10" s="521"/>
      <c r="J10" s="521"/>
      <c r="K10" s="521"/>
      <c r="L10" s="521"/>
      <c r="M10" s="521"/>
      <c r="N10" s="521"/>
      <c r="O10" s="5"/>
    </row>
    <row r="11" spans="1:15" ht="7.7" customHeight="1" x14ac:dyDescent="0.25">
      <c r="A11" s="5"/>
      <c r="B11" s="522"/>
      <c r="C11" s="522"/>
      <c r="D11" s="522"/>
      <c r="E11" s="522"/>
      <c r="F11" s="522"/>
      <c r="G11" s="522"/>
      <c r="H11" s="522"/>
      <c r="I11" s="522"/>
      <c r="J11" s="522"/>
      <c r="K11" s="522"/>
      <c r="L11" s="522"/>
      <c r="M11" s="522"/>
      <c r="N11" s="522"/>
      <c r="O11" s="5"/>
    </row>
    <row r="12" spans="1:15" ht="48" customHeight="1" x14ac:dyDescent="0.25">
      <c r="A12" s="5"/>
      <c r="B12" s="521" t="s">
        <v>5</v>
      </c>
      <c r="C12" s="521"/>
      <c r="D12" s="521"/>
      <c r="E12" s="521"/>
      <c r="F12" s="521"/>
      <c r="G12" s="521"/>
      <c r="H12" s="521"/>
      <c r="I12" s="521"/>
      <c r="J12" s="521"/>
      <c r="K12" s="521"/>
      <c r="L12" s="521"/>
      <c r="M12" s="521"/>
      <c r="N12" s="521"/>
      <c r="O12" s="5"/>
    </row>
    <row r="13" spans="1:15" ht="15.75" x14ac:dyDescent="0.25">
      <c r="A13" s="5"/>
      <c r="B13" s="523"/>
      <c r="C13" s="523"/>
      <c r="D13" s="523"/>
      <c r="E13" s="523"/>
      <c r="F13" s="523"/>
      <c r="G13" s="523"/>
      <c r="H13" s="523"/>
      <c r="I13" s="523"/>
      <c r="J13" s="523"/>
      <c r="K13" s="523"/>
      <c r="L13" s="523"/>
      <c r="M13" s="523"/>
      <c r="N13" s="523"/>
      <c r="O13" s="5"/>
    </row>
    <row r="14" spans="1:15" ht="15.75" x14ac:dyDescent="0.25">
      <c r="A14" s="5"/>
      <c r="B14" s="25"/>
      <c r="C14" s="522" t="s">
        <v>6</v>
      </c>
      <c r="D14" s="522"/>
      <c r="E14" s="522"/>
      <c r="F14" s="522"/>
      <c r="G14" s="522"/>
      <c r="H14" s="522"/>
      <c r="I14" s="522"/>
      <c r="J14" s="522"/>
      <c r="K14" s="522"/>
      <c r="L14" s="522"/>
      <c r="M14" s="522"/>
      <c r="N14" s="522"/>
      <c r="O14" s="5"/>
    </row>
    <row r="15" spans="1:15" x14ac:dyDescent="0.25">
      <c r="A15" s="5"/>
      <c r="B15" s="5"/>
      <c r="C15" s="5"/>
      <c r="D15" s="5"/>
      <c r="E15" s="5"/>
      <c r="F15" s="5"/>
      <c r="G15" s="5"/>
      <c r="H15" s="5"/>
      <c r="I15" s="5"/>
      <c r="J15" s="5"/>
      <c r="K15" s="5"/>
      <c r="L15" s="5"/>
      <c r="M15" s="5"/>
      <c r="N15" s="5"/>
      <c r="O15" s="5"/>
    </row>
    <row r="16" spans="1:15" ht="34.35" customHeight="1" x14ac:dyDescent="0.25">
      <c r="A16" s="5"/>
      <c r="B16" s="520" t="s">
        <v>7</v>
      </c>
      <c r="C16" s="520"/>
      <c r="D16" s="520"/>
      <c r="E16" s="520"/>
      <c r="F16" s="520"/>
      <c r="G16" s="520"/>
      <c r="H16" s="520"/>
      <c r="I16" s="520"/>
      <c r="J16" s="520"/>
      <c r="K16" s="520"/>
      <c r="L16" s="520"/>
      <c r="M16" s="520"/>
      <c r="N16" s="520"/>
      <c r="O16" s="5"/>
    </row>
    <row r="17" spans="1:15" x14ac:dyDescent="0.25">
      <c r="A17" s="5"/>
      <c r="B17" s="5"/>
      <c r="C17" s="5"/>
      <c r="D17" s="5"/>
      <c r="E17" s="5"/>
      <c r="F17" s="5"/>
      <c r="G17" s="5"/>
      <c r="H17" s="5"/>
      <c r="I17" s="5"/>
      <c r="J17" s="5"/>
      <c r="K17" s="5"/>
      <c r="L17" s="5"/>
      <c r="M17" s="5"/>
      <c r="N17" s="5"/>
      <c r="O17" s="5"/>
    </row>
    <row r="18" spans="1:15" x14ac:dyDescent="0.25">
      <c r="A18" s="5"/>
      <c r="B18" s="5"/>
      <c r="C18" s="5"/>
      <c r="D18" s="5"/>
      <c r="E18" s="5"/>
      <c r="F18" s="5"/>
      <c r="G18" s="5"/>
      <c r="H18" s="5"/>
      <c r="I18" s="5"/>
      <c r="J18" s="5"/>
      <c r="K18" s="5"/>
      <c r="L18" s="5"/>
      <c r="M18" s="5"/>
      <c r="N18" s="5"/>
      <c r="O18" s="5"/>
    </row>
    <row r="19" spans="1:15" x14ac:dyDescent="0.25">
      <c r="A19" s="5"/>
      <c r="B19" s="5"/>
      <c r="C19" s="5"/>
      <c r="D19" s="5"/>
      <c r="E19" s="5"/>
      <c r="F19" s="5"/>
      <c r="G19" s="5"/>
      <c r="H19" s="5"/>
      <c r="I19" s="5"/>
      <c r="J19" s="5"/>
      <c r="K19" s="5"/>
      <c r="L19" s="5"/>
      <c r="M19" s="5"/>
      <c r="N19" s="5"/>
      <c r="O19" s="5"/>
    </row>
    <row r="20" spans="1:15" x14ac:dyDescent="0.25">
      <c r="A20" s="5"/>
      <c r="B20" s="5"/>
      <c r="C20" s="5"/>
      <c r="D20" s="5"/>
      <c r="E20" s="5"/>
      <c r="F20" s="5"/>
      <c r="G20" s="5"/>
      <c r="H20" s="5"/>
      <c r="I20" s="5"/>
      <c r="J20" s="5"/>
      <c r="K20" s="5"/>
      <c r="L20" s="5"/>
      <c r="M20" s="5"/>
      <c r="N20" s="5"/>
      <c r="O20" s="5"/>
    </row>
    <row r="21" spans="1:15" x14ac:dyDescent="0.25">
      <c r="A21" s="5"/>
      <c r="B21" s="5"/>
      <c r="C21" s="5"/>
      <c r="D21" s="5"/>
      <c r="E21" s="5"/>
      <c r="F21" s="5"/>
      <c r="G21" s="5"/>
      <c r="H21" s="5"/>
      <c r="I21" s="5"/>
      <c r="J21" s="5"/>
      <c r="K21" s="5"/>
      <c r="L21" s="5"/>
      <c r="M21" s="5"/>
      <c r="N21" s="5"/>
      <c r="O21" s="5"/>
    </row>
    <row r="22" spans="1:15" x14ac:dyDescent="0.25">
      <c r="A22" s="5"/>
      <c r="B22" s="5"/>
      <c r="C22" s="5"/>
      <c r="D22" s="5"/>
      <c r="E22" s="5"/>
      <c r="F22" s="5"/>
      <c r="G22" s="5"/>
      <c r="H22" s="5"/>
      <c r="I22" s="5"/>
      <c r="J22" s="5"/>
      <c r="K22" s="5"/>
      <c r="L22" s="5"/>
      <c r="M22" s="5"/>
      <c r="N22" s="5"/>
      <c r="O22" s="5"/>
    </row>
    <row r="23" spans="1:15" x14ac:dyDescent="0.25">
      <c r="A23" s="5"/>
      <c r="B23" s="5"/>
      <c r="C23" s="5"/>
      <c r="D23" s="5"/>
      <c r="E23" s="5"/>
      <c r="F23" s="5"/>
      <c r="G23" s="5"/>
      <c r="H23" s="5"/>
      <c r="I23" s="5"/>
      <c r="J23" s="5"/>
      <c r="K23" s="5"/>
      <c r="L23" s="5"/>
      <c r="M23" s="5"/>
      <c r="N23" s="5"/>
      <c r="O23" s="5"/>
    </row>
    <row r="24" spans="1:15" x14ac:dyDescent="0.25">
      <c r="A24" s="5"/>
      <c r="B24" s="5"/>
      <c r="C24" s="5"/>
      <c r="D24" s="5"/>
      <c r="E24" s="5"/>
      <c r="F24" s="5"/>
      <c r="G24" s="5"/>
      <c r="H24" s="5"/>
      <c r="I24" s="5"/>
      <c r="J24" s="5"/>
      <c r="K24" s="5"/>
      <c r="L24" s="5"/>
      <c r="M24" s="5"/>
      <c r="N24" s="5"/>
      <c r="O24" s="5"/>
    </row>
    <row r="25" spans="1:15" x14ac:dyDescent="0.25">
      <c r="A25" s="5"/>
      <c r="B25" s="5"/>
      <c r="C25" s="5"/>
      <c r="D25" s="5"/>
      <c r="E25" s="5"/>
      <c r="F25" s="5"/>
      <c r="G25" s="5"/>
      <c r="H25" s="5"/>
      <c r="I25" s="5"/>
      <c r="J25" s="5"/>
      <c r="K25" s="5"/>
      <c r="L25" s="5"/>
      <c r="M25" s="5"/>
      <c r="N25" s="5"/>
      <c r="O25" s="5"/>
    </row>
    <row r="26" spans="1:15" x14ac:dyDescent="0.25">
      <c r="A26" s="5"/>
      <c r="B26" s="5"/>
      <c r="C26" s="5"/>
      <c r="D26" s="5"/>
      <c r="E26" s="5"/>
      <c r="F26" s="5"/>
      <c r="G26" s="5"/>
      <c r="H26" s="5"/>
      <c r="I26" s="5"/>
      <c r="J26" s="5"/>
      <c r="K26" s="5"/>
      <c r="L26" s="5"/>
      <c r="M26" s="5"/>
      <c r="N26" s="5"/>
      <c r="O26" s="5"/>
    </row>
    <row r="27" spans="1:15" x14ac:dyDescent="0.25">
      <c r="A27" s="5"/>
      <c r="B27" s="5"/>
      <c r="C27" s="5"/>
      <c r="D27" s="5"/>
      <c r="E27" s="5"/>
      <c r="F27" s="5"/>
      <c r="G27" s="5"/>
      <c r="H27" s="5"/>
      <c r="I27" s="5"/>
      <c r="J27" s="5"/>
      <c r="K27" s="5"/>
      <c r="L27" s="5"/>
      <c r="M27" s="5"/>
      <c r="N27" s="5"/>
      <c r="O27" s="5"/>
    </row>
    <row r="28" spans="1:15" x14ac:dyDescent="0.25">
      <c r="A28" s="5"/>
      <c r="B28" s="5"/>
      <c r="C28" s="5"/>
      <c r="D28" s="5"/>
      <c r="E28" s="5"/>
      <c r="F28" s="5"/>
      <c r="G28" s="5"/>
      <c r="H28" s="5"/>
      <c r="I28" s="5"/>
      <c r="J28" s="5"/>
      <c r="K28" s="5"/>
      <c r="L28" s="5"/>
      <c r="M28" s="5"/>
      <c r="N28" s="5"/>
      <c r="O28" s="5"/>
    </row>
    <row r="29" spans="1:15" x14ac:dyDescent="0.25">
      <c r="A29" s="5"/>
      <c r="B29" s="5"/>
      <c r="C29" s="5"/>
      <c r="D29" s="5"/>
      <c r="E29" s="5"/>
      <c r="F29" s="5"/>
      <c r="G29" s="5"/>
      <c r="H29" s="5"/>
      <c r="I29" s="5"/>
      <c r="J29" s="5"/>
      <c r="K29" s="5"/>
      <c r="L29" s="5"/>
      <c r="M29" s="5"/>
      <c r="N29" s="5"/>
      <c r="O29" s="5"/>
    </row>
    <row r="30" spans="1:15" x14ac:dyDescent="0.25">
      <c r="A30" s="5"/>
      <c r="B30" s="5"/>
      <c r="C30" s="5"/>
      <c r="D30" s="5"/>
      <c r="E30" s="5"/>
      <c r="F30" s="5"/>
      <c r="G30" s="5"/>
      <c r="H30" s="5"/>
      <c r="I30" s="5"/>
      <c r="J30" s="5"/>
      <c r="K30" s="5"/>
      <c r="L30" s="5"/>
      <c r="M30" s="5"/>
      <c r="N30" s="5"/>
      <c r="O30" s="5"/>
    </row>
  </sheetData>
  <sheetProtection algorithmName="SHA-512" hashValue="E1scxYgh5J0HNTINUfAWQKl01/RWXTCKPa000lu/TIyphKqBKsE1AWcEOc+JeeUaCFDCdDWK+5yHHpjMugIiRQ==" saltValue="J+i5kE5f3KoprRnkkaQrRQ==" spinCount="100000" sheet="1" objects="1" scenarios="1"/>
  <mergeCells count="7">
    <mergeCell ref="B8:N8"/>
    <mergeCell ref="B16:N16"/>
    <mergeCell ref="B10:N10"/>
    <mergeCell ref="B11:N11"/>
    <mergeCell ref="B12:N12"/>
    <mergeCell ref="B13:N13"/>
    <mergeCell ref="C14:N14"/>
  </mergeCells>
  <hyperlinks>
    <hyperlink ref="L2" location="'Menü'!A1" display="Goto Menu →" xr:uid="{00000000-0004-0000-0000-000000000000}"/>
  </hyperlinks>
  <pageMargins left="0.7" right="0.7" top="0.78740157499999996" bottom="0.78740157499999996"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1" tint="0.34998626667073579"/>
  </sheetPr>
  <dimension ref="A1:T60"/>
  <sheetViews>
    <sheetView showGridLines="0" showRowColHeaders="0" workbookViewId="0">
      <pane ySplit="5" topLeftCell="A24" activePane="bottomLeft" state="frozen"/>
      <selection activeCell="L2" sqref="L2"/>
      <selection pane="bottomLeft" activeCell="L2" sqref="L2"/>
    </sheetView>
  </sheetViews>
  <sheetFormatPr baseColWidth="10" defaultColWidth="10.85546875" defaultRowHeight="15" x14ac:dyDescent="0.25"/>
  <cols>
    <col min="1" max="1" width="4.5703125" customWidth="1"/>
    <col min="2" max="2" width="3.5703125" customWidth="1"/>
    <col min="3" max="3" width="29.42578125" customWidth="1"/>
    <col min="4" max="4" width="22.85546875" customWidth="1"/>
    <col min="5" max="5" width="19.85546875" customWidth="1"/>
    <col min="6" max="6" width="11.85546875" customWidth="1"/>
    <col min="7" max="7" width="5" customWidth="1"/>
    <col min="8" max="8" width="16.140625" customWidth="1"/>
    <col min="9" max="9" width="15.42578125" customWidth="1"/>
    <col min="10" max="10" width="16.42578125" customWidth="1"/>
    <col min="11" max="11" width="6" customWidth="1"/>
    <col min="13" max="16" width="29.85546875" customWidth="1"/>
  </cols>
  <sheetData>
    <row r="1" spans="1:20" ht="8.1" customHeight="1" x14ac:dyDescent="0.25">
      <c r="A1" s="49"/>
      <c r="B1" s="49"/>
      <c r="C1" s="49"/>
      <c r="D1" s="49"/>
      <c r="E1" s="49"/>
      <c r="F1" s="49"/>
      <c r="G1" s="49"/>
      <c r="H1" s="49"/>
      <c r="I1" s="49"/>
      <c r="J1" s="49"/>
      <c r="K1" s="49"/>
      <c r="L1" s="49"/>
      <c r="M1" s="49"/>
      <c r="N1" s="49"/>
      <c r="O1" s="49"/>
      <c r="P1" s="49"/>
    </row>
    <row r="2" spans="1:20" ht="23.25" x14ac:dyDescent="0.35">
      <c r="A2" s="49"/>
      <c r="B2" s="50" t="s">
        <v>24</v>
      </c>
      <c r="C2" s="50"/>
      <c r="D2" s="49"/>
      <c r="E2" s="189"/>
      <c r="F2" s="49"/>
      <c r="G2" s="49"/>
      <c r="H2" s="49"/>
      <c r="I2" s="49"/>
      <c r="J2" s="26" t="s">
        <v>55</v>
      </c>
      <c r="K2" s="49"/>
      <c r="L2" s="49"/>
      <c r="M2" s="49"/>
      <c r="N2" s="49"/>
      <c r="O2" s="49"/>
      <c r="P2" s="49"/>
    </row>
    <row r="3" spans="1:20" s="11" customFormat="1" ht="6.6" customHeight="1" thickBot="1" x14ac:dyDescent="0.4">
      <c r="A3" s="250"/>
      <c r="B3" s="250"/>
      <c r="C3" s="250"/>
      <c r="D3" s="250"/>
      <c r="E3" s="250"/>
      <c r="F3" s="250"/>
      <c r="G3" s="250"/>
      <c r="H3" s="250"/>
      <c r="I3" s="250"/>
      <c r="J3" s="250"/>
      <c r="K3" s="250"/>
      <c r="L3" s="151"/>
      <c r="M3" s="151"/>
      <c r="N3" s="151"/>
      <c r="O3" s="151"/>
      <c r="P3" s="151"/>
    </row>
    <row r="4" spans="1:20" ht="21.6" customHeight="1" thickTop="1" x14ac:dyDescent="0.3">
      <c r="A4" s="48"/>
      <c r="B4" s="132" t="s">
        <v>162</v>
      </c>
      <c r="C4" s="48"/>
      <c r="D4" s="48"/>
      <c r="E4" s="48"/>
      <c r="F4" s="48"/>
      <c r="G4" s="48"/>
      <c r="H4" s="48"/>
      <c r="I4" s="48"/>
      <c r="J4" s="48"/>
      <c r="K4" s="48"/>
      <c r="L4" s="48"/>
      <c r="M4" s="48"/>
      <c r="N4" s="48"/>
      <c r="O4" s="48"/>
      <c r="P4" s="48"/>
    </row>
    <row r="5" spans="1:20" ht="59.45" customHeight="1" x14ac:dyDescent="0.25">
      <c r="A5" s="6"/>
      <c r="B5" s="6"/>
      <c r="C5" s="6"/>
      <c r="D5" s="6"/>
      <c r="E5" s="6"/>
      <c r="F5" s="586" t="s">
        <v>58</v>
      </c>
      <c r="G5" s="586"/>
      <c r="H5" s="752" t="s">
        <v>59</v>
      </c>
      <c r="I5" s="752"/>
      <c r="J5" s="752"/>
      <c r="K5" s="724"/>
      <c r="L5" s="724"/>
      <c r="M5" s="6"/>
      <c r="N5" s="6"/>
      <c r="O5" s="6"/>
      <c r="P5" s="6"/>
    </row>
    <row r="6" spans="1:20" ht="8.4499999999999993" customHeight="1" thickBot="1" x14ac:dyDescent="0.3">
      <c r="A6" s="6"/>
      <c r="B6" s="6"/>
      <c r="C6" s="6"/>
      <c r="D6" s="6"/>
      <c r="E6" s="6"/>
      <c r="F6" s="6"/>
      <c r="G6" s="6"/>
      <c r="H6" s="6"/>
      <c r="I6" s="6"/>
      <c r="J6" s="6"/>
      <c r="K6" s="6"/>
      <c r="L6" s="6"/>
      <c r="M6" s="6"/>
      <c r="N6" s="6"/>
      <c r="O6" s="6"/>
      <c r="P6" s="6"/>
    </row>
    <row r="7" spans="1:20" ht="28.35" customHeight="1" thickBot="1" x14ac:dyDescent="0.3">
      <c r="A7" s="6"/>
      <c r="B7" s="757" t="s">
        <v>393</v>
      </c>
      <c r="C7" s="758"/>
      <c r="D7" s="758"/>
      <c r="E7" s="759"/>
      <c r="F7" s="224"/>
      <c r="G7" s="77"/>
      <c r="H7" s="760"/>
      <c r="I7" s="760"/>
      <c r="J7" s="760"/>
      <c r="K7" s="77"/>
      <c r="L7" s="6"/>
      <c r="M7" s="6"/>
      <c r="N7" s="6"/>
      <c r="O7" s="6"/>
      <c r="P7" s="6"/>
      <c r="Q7" s="8"/>
      <c r="R7" s="8"/>
      <c r="S7" s="8"/>
      <c r="T7" s="8"/>
    </row>
    <row r="8" spans="1:20" ht="31.35" customHeight="1" thickBot="1" x14ac:dyDescent="0.3">
      <c r="A8" s="6"/>
      <c r="B8" s="663" t="s">
        <v>394</v>
      </c>
      <c r="C8" s="664"/>
      <c r="D8" s="664"/>
      <c r="E8" s="762"/>
      <c r="F8" s="209"/>
      <c r="G8" s="209"/>
      <c r="H8" s="761"/>
      <c r="I8" s="761"/>
      <c r="J8" s="761"/>
      <c r="K8" s="77"/>
      <c r="L8" s="6"/>
      <c r="M8" s="6"/>
      <c r="N8" s="6"/>
      <c r="O8" s="6"/>
      <c r="P8" s="6"/>
      <c r="Q8" s="8"/>
      <c r="R8" s="8"/>
      <c r="S8" s="8"/>
      <c r="T8" s="8"/>
    </row>
    <row r="9" spans="1:20" ht="15.6" customHeight="1" x14ac:dyDescent="0.25">
      <c r="A9" s="6"/>
      <c r="B9" s="755" t="s">
        <v>395</v>
      </c>
      <c r="C9" s="756"/>
      <c r="D9" s="756"/>
      <c r="E9" s="756"/>
      <c r="F9" s="219"/>
      <c r="G9" s="218"/>
      <c r="H9" s="647"/>
      <c r="I9" s="647"/>
      <c r="J9" s="648"/>
      <c r="K9" s="6"/>
      <c r="L9" s="6"/>
      <c r="M9" s="6"/>
      <c r="N9" s="6"/>
      <c r="O9" s="6"/>
      <c r="P9" s="6"/>
      <c r="Q9" s="8"/>
      <c r="R9" s="8"/>
      <c r="S9" s="8"/>
      <c r="T9" s="8"/>
    </row>
    <row r="10" spans="1:20" ht="15" customHeight="1" x14ac:dyDescent="0.25">
      <c r="A10" s="6"/>
      <c r="B10" s="747"/>
      <c r="C10" s="748"/>
      <c r="D10" s="748"/>
      <c r="E10" s="748"/>
      <c r="F10" s="220"/>
      <c r="G10" s="216"/>
      <c r="H10" s="649"/>
      <c r="I10" s="649"/>
      <c r="J10" s="650"/>
      <c r="K10" s="6"/>
      <c r="L10" s="6"/>
      <c r="M10" s="6"/>
      <c r="N10" s="6"/>
      <c r="O10" s="6"/>
      <c r="P10" s="6"/>
      <c r="Q10" s="8"/>
      <c r="R10" s="8"/>
      <c r="S10" s="8"/>
      <c r="T10" s="8"/>
    </row>
    <row r="11" spans="1:20" ht="15.6" customHeight="1" x14ac:dyDescent="0.25">
      <c r="A11" s="6"/>
      <c r="B11" s="753" t="s">
        <v>396</v>
      </c>
      <c r="C11" s="754"/>
      <c r="D11" s="754"/>
      <c r="E11" s="754"/>
      <c r="F11" s="222"/>
      <c r="G11" s="217"/>
      <c r="H11" s="649"/>
      <c r="I11" s="649"/>
      <c r="J11" s="650"/>
      <c r="K11" s="6"/>
      <c r="L11" s="6"/>
      <c r="M11" s="6"/>
      <c r="N11" s="6"/>
      <c r="O11" s="6"/>
      <c r="P11" s="6"/>
      <c r="Q11" s="8"/>
      <c r="R11" s="8"/>
      <c r="S11" s="8"/>
      <c r="T11" s="8"/>
    </row>
    <row r="12" spans="1:20" ht="7.7" customHeight="1" x14ac:dyDescent="0.25">
      <c r="A12" s="6"/>
      <c r="B12" s="755"/>
      <c r="C12" s="756"/>
      <c r="D12" s="756"/>
      <c r="E12" s="756"/>
      <c r="F12" s="220"/>
      <c r="G12" s="216"/>
      <c r="H12" s="649"/>
      <c r="I12" s="649"/>
      <c r="J12" s="650"/>
      <c r="K12" s="6"/>
      <c r="L12" s="6"/>
      <c r="M12" s="6"/>
      <c r="N12" s="6"/>
      <c r="O12" s="6"/>
      <c r="P12" s="6"/>
      <c r="Q12" s="8"/>
      <c r="R12" s="8"/>
      <c r="S12" s="8"/>
      <c r="T12" s="8"/>
    </row>
    <row r="13" spans="1:20" ht="15.6" customHeight="1" x14ac:dyDescent="0.25">
      <c r="A13" s="6"/>
      <c r="B13" s="753" t="s">
        <v>397</v>
      </c>
      <c r="C13" s="754"/>
      <c r="D13" s="754"/>
      <c r="E13" s="754"/>
      <c r="F13" s="222"/>
      <c r="G13" s="217"/>
      <c r="H13" s="649"/>
      <c r="I13" s="649"/>
      <c r="J13" s="650"/>
      <c r="K13" s="6"/>
      <c r="L13" s="6"/>
      <c r="M13" s="6"/>
      <c r="N13" s="6"/>
      <c r="O13" s="6"/>
      <c r="P13" s="6"/>
      <c r="Q13" s="8"/>
      <c r="R13" s="8"/>
      <c r="S13" s="8"/>
      <c r="T13" s="8"/>
    </row>
    <row r="14" spans="1:20" ht="16.7" customHeight="1" x14ac:dyDescent="0.25">
      <c r="A14" s="6"/>
      <c r="B14" s="755" t="s">
        <v>398</v>
      </c>
      <c r="C14" s="756"/>
      <c r="D14" s="756"/>
      <c r="E14" s="756"/>
      <c r="F14" s="220"/>
      <c r="G14" s="216"/>
      <c r="H14" s="649"/>
      <c r="I14" s="649"/>
      <c r="J14" s="650"/>
      <c r="K14" s="6"/>
      <c r="L14" s="6"/>
      <c r="M14" s="6"/>
      <c r="N14" s="6"/>
      <c r="O14" s="6"/>
      <c r="P14" s="6"/>
      <c r="Q14" s="8"/>
      <c r="R14" s="8"/>
      <c r="S14" s="8"/>
      <c r="T14" s="8"/>
    </row>
    <row r="15" spans="1:20" ht="16.350000000000001" customHeight="1" x14ac:dyDescent="0.25">
      <c r="A15" s="6"/>
      <c r="B15" s="747" t="s">
        <v>399</v>
      </c>
      <c r="C15" s="748"/>
      <c r="D15" s="748"/>
      <c r="E15" s="748"/>
      <c r="F15" s="222"/>
      <c r="G15" s="217"/>
      <c r="H15" s="649"/>
      <c r="I15" s="649"/>
      <c r="J15" s="650"/>
      <c r="K15" s="6"/>
      <c r="L15" s="6"/>
      <c r="M15" s="6"/>
      <c r="N15" s="6"/>
      <c r="O15" s="6"/>
      <c r="P15" s="6"/>
      <c r="Q15" s="8"/>
      <c r="R15" s="8"/>
      <c r="S15" s="8"/>
      <c r="T15" s="8"/>
    </row>
    <row r="16" spans="1:20" ht="16.350000000000001" customHeight="1" x14ac:dyDescent="0.25">
      <c r="A16" s="6"/>
      <c r="B16" s="747"/>
      <c r="C16" s="748"/>
      <c r="D16" s="748"/>
      <c r="E16" s="748"/>
      <c r="F16" s="220"/>
      <c r="G16" s="216"/>
      <c r="H16" s="649"/>
      <c r="I16" s="649"/>
      <c r="J16" s="650"/>
      <c r="K16" s="6"/>
      <c r="L16" s="6"/>
      <c r="M16" s="6"/>
      <c r="N16" s="6"/>
      <c r="O16" s="6"/>
      <c r="P16" s="6"/>
      <c r="Q16" s="8"/>
      <c r="R16" s="8"/>
      <c r="S16" s="8"/>
      <c r="T16" s="8"/>
    </row>
    <row r="17" spans="1:20" ht="16.350000000000001" customHeight="1" x14ac:dyDescent="0.25">
      <c r="A17" s="6"/>
      <c r="B17" s="747" t="s">
        <v>400</v>
      </c>
      <c r="C17" s="748"/>
      <c r="D17" s="748"/>
      <c r="E17" s="748"/>
      <c r="F17" s="222"/>
      <c r="G17" s="217"/>
      <c r="H17" s="649"/>
      <c r="I17" s="649"/>
      <c r="J17" s="650"/>
      <c r="K17" s="6"/>
      <c r="L17" s="6"/>
      <c r="M17" s="6"/>
      <c r="N17" s="6"/>
      <c r="O17" s="6"/>
      <c r="P17" s="6"/>
      <c r="Q17" s="8"/>
      <c r="R17" s="8"/>
      <c r="S17" s="8"/>
      <c r="T17" s="8"/>
    </row>
    <row r="18" spans="1:20" ht="28.35" customHeight="1" thickBot="1" x14ac:dyDescent="0.3">
      <c r="A18" s="6"/>
      <c r="B18" s="749"/>
      <c r="C18" s="750"/>
      <c r="D18" s="750"/>
      <c r="E18" s="750"/>
      <c r="F18" s="223"/>
      <c r="G18" s="221"/>
      <c r="H18" s="645"/>
      <c r="I18" s="645"/>
      <c r="J18" s="646"/>
      <c r="K18" s="6"/>
      <c r="L18" s="6"/>
      <c r="M18" s="6"/>
      <c r="N18" s="6"/>
      <c r="O18" s="6"/>
      <c r="P18" s="6"/>
      <c r="Q18" s="8"/>
      <c r="R18" s="8"/>
      <c r="S18" s="8"/>
      <c r="T18" s="8"/>
    </row>
    <row r="19" spans="1:20" ht="16.350000000000001" customHeight="1" x14ac:dyDescent="0.25">
      <c r="A19" s="6"/>
      <c r="B19" s="747" t="s">
        <v>401</v>
      </c>
      <c r="C19" s="748"/>
      <c r="D19" s="748"/>
      <c r="E19" s="748"/>
      <c r="F19" s="222"/>
      <c r="G19" s="217"/>
      <c r="H19" s="649"/>
      <c r="I19" s="649"/>
      <c r="J19" s="650"/>
      <c r="K19" s="737" t="s">
        <v>402</v>
      </c>
      <c r="L19" s="633"/>
      <c r="M19" s="6"/>
      <c r="N19" s="6"/>
      <c r="O19" s="6"/>
      <c r="P19" s="6"/>
      <c r="Q19" s="8"/>
      <c r="R19" s="8"/>
      <c r="S19" s="8"/>
      <c r="T19" s="8"/>
    </row>
    <row r="20" spans="1:20" ht="46.35" customHeight="1" thickBot="1" x14ac:dyDescent="0.3">
      <c r="A20" s="6"/>
      <c r="B20" s="749"/>
      <c r="C20" s="750"/>
      <c r="D20" s="750"/>
      <c r="E20" s="750"/>
      <c r="F20" s="223"/>
      <c r="G20" s="221"/>
      <c r="H20" s="645"/>
      <c r="I20" s="645"/>
      <c r="J20" s="646"/>
      <c r="K20" s="737"/>
      <c r="L20" s="633"/>
      <c r="M20" s="6"/>
      <c r="N20" s="6"/>
      <c r="O20" s="6"/>
      <c r="P20" s="6"/>
      <c r="Q20" s="8"/>
      <c r="R20" s="8"/>
      <c r="S20" s="8"/>
      <c r="T20" s="8"/>
    </row>
    <row r="21" spans="1:20" ht="15" customHeight="1" x14ac:dyDescent="0.25">
      <c r="A21" s="6"/>
      <c r="B21" s="6"/>
      <c r="C21" s="225"/>
      <c r="D21" s="225"/>
      <c r="E21" s="225"/>
      <c r="F21" s="77"/>
      <c r="G21" s="77"/>
      <c r="H21" s="226"/>
      <c r="I21" s="226"/>
      <c r="J21" s="226"/>
      <c r="K21" s="6"/>
      <c r="L21" s="6"/>
      <c r="M21" s="6"/>
      <c r="N21" s="6"/>
      <c r="O21" s="6"/>
      <c r="P21" s="6"/>
      <c r="Q21" s="8"/>
      <c r="R21" s="8"/>
      <c r="S21" s="8"/>
      <c r="T21" s="8"/>
    </row>
    <row r="22" spans="1:20" ht="5.45" customHeight="1" x14ac:dyDescent="0.25">
      <c r="A22" s="6"/>
      <c r="B22" s="4"/>
      <c r="C22" s="4"/>
      <c r="D22" s="4"/>
      <c r="E22" s="4"/>
      <c r="F22" s="4"/>
      <c r="G22" s="4"/>
      <c r="H22" s="4"/>
      <c r="I22" s="4"/>
      <c r="J22" s="4"/>
      <c r="K22" s="4"/>
      <c r="L22" s="6"/>
      <c r="M22" s="6"/>
      <c r="N22" s="6"/>
      <c r="O22" s="6"/>
      <c r="P22" s="6"/>
    </row>
    <row r="23" spans="1:20" ht="45" customHeight="1" x14ac:dyDescent="0.25">
      <c r="A23" s="6"/>
      <c r="B23" s="4"/>
      <c r="C23" s="740" t="s">
        <v>403</v>
      </c>
      <c r="D23" s="740"/>
      <c r="E23" s="740"/>
      <c r="F23" s="740"/>
      <c r="G23" s="740"/>
      <c r="H23" s="740"/>
      <c r="I23" s="740"/>
      <c r="J23" s="740"/>
      <c r="K23" s="4"/>
      <c r="L23" s="6"/>
      <c r="M23" s="6"/>
      <c r="N23" s="6"/>
      <c r="O23" s="6"/>
      <c r="P23" s="6"/>
    </row>
    <row r="24" spans="1:20" ht="6.6" customHeight="1" thickBot="1" x14ac:dyDescent="0.3">
      <c r="A24" s="6"/>
      <c r="B24" s="4"/>
      <c r="C24" s="22"/>
      <c r="D24" s="4"/>
      <c r="E24" s="4"/>
      <c r="F24" s="4"/>
      <c r="G24" s="4"/>
      <c r="H24" s="4"/>
      <c r="I24" s="4"/>
      <c r="J24" s="4"/>
      <c r="K24" s="4"/>
      <c r="L24" s="6"/>
      <c r="M24" s="6"/>
      <c r="N24" s="6"/>
      <c r="O24" s="6"/>
      <c r="P24" s="6"/>
    </row>
    <row r="25" spans="1:20" ht="43.7" customHeight="1" x14ac:dyDescent="0.25">
      <c r="A25" s="6"/>
      <c r="B25" s="4"/>
      <c r="C25" s="227" t="s">
        <v>404</v>
      </c>
      <c r="D25" s="228" t="s">
        <v>405</v>
      </c>
      <c r="E25" s="228" t="s">
        <v>406</v>
      </c>
      <c r="F25" s="741" t="s">
        <v>407</v>
      </c>
      <c r="G25" s="741"/>
      <c r="H25" s="742"/>
      <c r="I25" s="4"/>
      <c r="J25" s="4"/>
      <c r="K25" s="4"/>
      <c r="L25" s="6"/>
      <c r="M25" s="6"/>
      <c r="N25" s="6"/>
      <c r="O25" s="6"/>
      <c r="P25" s="6"/>
    </row>
    <row r="26" spans="1:20" x14ac:dyDescent="0.25">
      <c r="A26" s="6"/>
      <c r="B26" s="4"/>
      <c r="C26" s="495"/>
      <c r="D26" s="391"/>
      <c r="E26" s="392"/>
      <c r="F26" s="743"/>
      <c r="G26" s="743"/>
      <c r="H26" s="744"/>
      <c r="I26" s="4"/>
      <c r="J26" s="4"/>
      <c r="K26" s="4"/>
      <c r="L26" s="6"/>
      <c r="M26" s="6"/>
      <c r="N26" s="6"/>
      <c r="O26" s="6"/>
      <c r="P26" s="6"/>
    </row>
    <row r="27" spans="1:20" x14ac:dyDescent="0.25">
      <c r="A27" s="6"/>
      <c r="B27" s="4"/>
      <c r="C27" s="495"/>
      <c r="D27" s="391"/>
      <c r="E27" s="392"/>
      <c r="F27" s="743"/>
      <c r="G27" s="743"/>
      <c r="H27" s="744"/>
      <c r="I27" s="4"/>
      <c r="J27" s="4"/>
      <c r="K27" s="4"/>
      <c r="L27" s="6"/>
      <c r="M27" s="6"/>
      <c r="N27" s="6"/>
      <c r="O27" s="6"/>
      <c r="P27" s="6"/>
    </row>
    <row r="28" spans="1:20" x14ac:dyDescent="0.25">
      <c r="A28" s="6"/>
      <c r="B28" s="4"/>
      <c r="C28" s="495"/>
      <c r="D28" s="391"/>
      <c r="E28" s="392"/>
      <c r="F28" s="743"/>
      <c r="G28" s="743"/>
      <c r="H28" s="744"/>
      <c r="I28" s="4"/>
      <c r="J28" s="4"/>
      <c r="K28" s="4"/>
      <c r="L28" s="6"/>
      <c r="M28" s="6"/>
      <c r="N28" s="6"/>
      <c r="O28" s="6"/>
      <c r="P28" s="6"/>
    </row>
    <row r="29" spans="1:20" x14ac:dyDescent="0.25">
      <c r="A29" s="6"/>
      <c r="B29" s="4"/>
      <c r="C29" s="495"/>
      <c r="D29" s="391"/>
      <c r="E29" s="392"/>
      <c r="F29" s="743"/>
      <c r="G29" s="743"/>
      <c r="H29" s="744"/>
      <c r="I29" s="4"/>
      <c r="J29" s="4"/>
      <c r="K29" s="4"/>
      <c r="L29" s="6"/>
      <c r="M29" s="6"/>
      <c r="N29" s="6"/>
      <c r="O29" s="6"/>
      <c r="P29" s="6"/>
    </row>
    <row r="30" spans="1:20" x14ac:dyDescent="0.25">
      <c r="A30" s="6"/>
      <c r="B30" s="4"/>
      <c r="C30" s="495"/>
      <c r="D30" s="391"/>
      <c r="E30" s="392"/>
      <c r="F30" s="743"/>
      <c r="G30" s="743"/>
      <c r="H30" s="744"/>
      <c r="I30" s="4"/>
      <c r="J30" s="4"/>
      <c r="K30" s="4"/>
      <c r="L30" s="6"/>
      <c r="M30" s="6"/>
      <c r="N30" s="6"/>
      <c r="O30" s="6"/>
      <c r="P30" s="6"/>
    </row>
    <row r="31" spans="1:20" x14ac:dyDescent="0.25">
      <c r="A31" s="6"/>
      <c r="B31" s="4"/>
      <c r="C31" s="495"/>
      <c r="D31" s="391"/>
      <c r="E31" s="392"/>
      <c r="F31" s="743"/>
      <c r="G31" s="743"/>
      <c r="H31" s="744"/>
      <c r="I31" s="4"/>
      <c r="J31" s="4"/>
      <c r="K31" s="4"/>
      <c r="L31" s="6"/>
      <c r="M31" s="6"/>
      <c r="N31" s="6"/>
      <c r="O31" s="6"/>
      <c r="P31" s="6"/>
    </row>
    <row r="32" spans="1:20" x14ac:dyDescent="0.25">
      <c r="A32" s="6"/>
      <c r="B32" s="4"/>
      <c r="C32" s="495"/>
      <c r="D32" s="391"/>
      <c r="E32" s="392"/>
      <c r="F32" s="743"/>
      <c r="G32" s="743"/>
      <c r="H32" s="744"/>
      <c r="I32" s="4"/>
      <c r="J32" s="4"/>
      <c r="K32" s="4"/>
      <c r="L32" s="6"/>
      <c r="M32" s="6"/>
      <c r="N32" s="6"/>
      <c r="O32" s="6"/>
      <c r="P32" s="6"/>
    </row>
    <row r="33" spans="1:16" x14ac:dyDescent="0.25">
      <c r="A33" s="6"/>
      <c r="B33" s="4"/>
      <c r="C33" s="495"/>
      <c r="D33" s="391"/>
      <c r="E33" s="392"/>
      <c r="F33" s="743"/>
      <c r="G33" s="743"/>
      <c r="H33" s="744"/>
      <c r="I33" s="4"/>
      <c r="J33" s="4"/>
      <c r="K33" s="4"/>
      <c r="L33" s="6"/>
      <c r="M33" s="6"/>
      <c r="N33" s="6"/>
      <c r="O33" s="6"/>
      <c r="P33" s="6"/>
    </row>
    <row r="34" spans="1:16" x14ac:dyDescent="0.25">
      <c r="A34" s="6"/>
      <c r="B34" s="4"/>
      <c r="C34" s="495"/>
      <c r="D34" s="391"/>
      <c r="E34" s="392"/>
      <c r="F34" s="743"/>
      <c r="G34" s="743"/>
      <c r="H34" s="744"/>
      <c r="I34" s="4"/>
      <c r="J34" s="4"/>
      <c r="K34" s="4"/>
      <c r="L34" s="6"/>
      <c r="M34" s="6"/>
      <c r="N34" s="6"/>
      <c r="O34" s="6"/>
      <c r="P34" s="6"/>
    </row>
    <row r="35" spans="1:16" x14ac:dyDescent="0.25">
      <c r="A35" s="6"/>
      <c r="B35" s="4"/>
      <c r="C35" s="495"/>
      <c r="D35" s="391"/>
      <c r="E35" s="392"/>
      <c r="F35" s="743"/>
      <c r="G35" s="743"/>
      <c r="H35" s="744"/>
      <c r="I35" s="4"/>
      <c r="J35" s="4"/>
      <c r="K35" s="4"/>
      <c r="L35" s="6"/>
      <c r="M35" s="6"/>
      <c r="N35" s="6"/>
      <c r="O35" s="6"/>
      <c r="P35" s="6"/>
    </row>
    <row r="36" spans="1:16" x14ac:dyDescent="0.25">
      <c r="A36" s="6"/>
      <c r="B36" s="4"/>
      <c r="C36" s="495"/>
      <c r="D36" s="391"/>
      <c r="E36" s="392"/>
      <c r="F36" s="743"/>
      <c r="G36" s="743"/>
      <c r="H36" s="744"/>
      <c r="I36" s="4"/>
      <c r="J36" s="4"/>
      <c r="K36" s="4"/>
      <c r="L36" s="6"/>
      <c r="M36" s="6"/>
      <c r="N36" s="6"/>
      <c r="O36" s="6"/>
      <c r="P36" s="6"/>
    </row>
    <row r="37" spans="1:16" x14ac:dyDescent="0.25">
      <c r="A37" s="6"/>
      <c r="B37" s="4"/>
      <c r="C37" s="495"/>
      <c r="D37" s="391"/>
      <c r="E37" s="392"/>
      <c r="F37" s="743"/>
      <c r="G37" s="743"/>
      <c r="H37" s="744"/>
      <c r="I37" s="4"/>
      <c r="J37" s="4"/>
      <c r="K37" s="4"/>
      <c r="L37" s="6"/>
      <c r="M37" s="6"/>
      <c r="N37" s="6"/>
      <c r="O37" s="6"/>
      <c r="P37" s="6"/>
    </row>
    <row r="38" spans="1:16" x14ac:dyDescent="0.25">
      <c r="A38" s="6"/>
      <c r="B38" s="4"/>
      <c r="C38" s="495"/>
      <c r="D38" s="391"/>
      <c r="E38" s="392"/>
      <c r="F38" s="743"/>
      <c r="G38" s="743"/>
      <c r="H38" s="744"/>
      <c r="I38" s="4"/>
      <c r="J38" s="4"/>
      <c r="K38" s="4"/>
      <c r="L38" s="6"/>
      <c r="M38" s="6"/>
      <c r="N38" s="6"/>
      <c r="O38" s="6"/>
      <c r="P38" s="6"/>
    </row>
    <row r="39" spans="1:16" x14ac:dyDescent="0.25">
      <c r="A39" s="6"/>
      <c r="B39" s="4"/>
      <c r="C39" s="495"/>
      <c r="D39" s="391"/>
      <c r="E39" s="392"/>
      <c r="F39" s="743"/>
      <c r="G39" s="743"/>
      <c r="H39" s="744"/>
      <c r="I39" s="4"/>
      <c r="J39" s="4"/>
      <c r="K39" s="4"/>
      <c r="L39" s="6"/>
      <c r="M39" s="6"/>
      <c r="N39" s="6"/>
      <c r="O39" s="6"/>
      <c r="P39" s="6"/>
    </row>
    <row r="40" spans="1:16" x14ac:dyDescent="0.25">
      <c r="A40" s="6"/>
      <c r="B40" s="4"/>
      <c r="C40" s="495"/>
      <c r="D40" s="391"/>
      <c r="E40" s="392"/>
      <c r="F40" s="743"/>
      <c r="G40" s="743"/>
      <c r="H40" s="744"/>
      <c r="I40" s="4"/>
      <c r="J40" s="4"/>
      <c r="K40" s="4"/>
      <c r="L40" s="6"/>
      <c r="M40" s="6"/>
      <c r="N40" s="6"/>
      <c r="O40" s="6"/>
      <c r="P40" s="6"/>
    </row>
    <row r="41" spans="1:16" x14ac:dyDescent="0.25">
      <c r="A41" s="6"/>
      <c r="B41" s="4"/>
      <c r="C41" s="495"/>
      <c r="D41" s="391"/>
      <c r="E41" s="392"/>
      <c r="F41" s="743"/>
      <c r="G41" s="743"/>
      <c r="H41" s="744"/>
      <c r="I41" s="4"/>
      <c r="J41" s="4"/>
      <c r="K41" s="4"/>
      <c r="L41" s="6"/>
      <c r="M41" s="6"/>
      <c r="N41" s="6"/>
      <c r="O41" s="6"/>
      <c r="P41" s="6"/>
    </row>
    <row r="42" spans="1:16" x14ac:dyDescent="0.25">
      <c r="A42" s="6"/>
      <c r="B42" s="4"/>
      <c r="C42" s="495"/>
      <c r="D42" s="391"/>
      <c r="E42" s="392"/>
      <c r="F42" s="743"/>
      <c r="G42" s="743"/>
      <c r="H42" s="744"/>
      <c r="I42" s="4"/>
      <c r="J42" s="4"/>
      <c r="K42" s="4"/>
      <c r="L42" s="6"/>
      <c r="M42" s="6"/>
      <c r="N42" s="6"/>
      <c r="O42" s="6"/>
      <c r="P42" s="6"/>
    </row>
    <row r="43" spans="1:16" ht="15.75" thickBot="1" x14ac:dyDescent="0.3">
      <c r="A43" s="6"/>
      <c r="B43" s="4"/>
      <c r="C43" s="496"/>
      <c r="D43" s="393"/>
      <c r="E43" s="394"/>
      <c r="F43" s="745"/>
      <c r="G43" s="745"/>
      <c r="H43" s="746"/>
      <c r="I43" s="4"/>
      <c r="J43" s="4"/>
      <c r="K43" s="4"/>
      <c r="L43" s="6"/>
      <c r="M43" s="6"/>
      <c r="N43" s="6"/>
      <c r="O43" s="6"/>
      <c r="P43" s="6"/>
    </row>
    <row r="44" spans="1:16" ht="9" customHeight="1" x14ac:dyDescent="0.25">
      <c r="A44" s="6"/>
      <c r="B44" s="4"/>
      <c r="C44" s="4"/>
      <c r="D44" s="4"/>
      <c r="E44" s="4"/>
      <c r="F44" s="4"/>
      <c r="G44" s="4"/>
      <c r="H44" s="4"/>
      <c r="I44" s="4"/>
      <c r="J44" s="4"/>
      <c r="K44" s="4"/>
      <c r="L44" s="6"/>
      <c r="M44" s="6"/>
      <c r="N44" s="6"/>
      <c r="O44" s="6"/>
      <c r="P44" s="6"/>
    </row>
    <row r="45" spans="1:16" ht="7.7" customHeight="1" x14ac:dyDescent="0.25">
      <c r="A45" s="6"/>
      <c r="B45" s="4"/>
      <c r="C45" s="4"/>
      <c r="D45" s="4"/>
      <c r="E45" s="4"/>
      <c r="F45" s="4"/>
      <c r="G45" s="4"/>
      <c r="H45" s="4"/>
      <c r="I45" s="4"/>
      <c r="J45" s="4"/>
      <c r="K45" s="4"/>
      <c r="L45" s="6"/>
      <c r="M45" s="6"/>
      <c r="N45" s="6"/>
      <c r="O45" s="6"/>
      <c r="P45" s="6"/>
    </row>
    <row r="46" spans="1:16" x14ac:dyDescent="0.25">
      <c r="A46" s="6"/>
      <c r="B46" s="6"/>
      <c r="C46" s="6"/>
      <c r="D46" s="6"/>
      <c r="E46" s="6"/>
      <c r="F46" s="6"/>
      <c r="G46" s="6"/>
      <c r="H46" s="6"/>
      <c r="I46" s="6"/>
      <c r="J46" s="6"/>
      <c r="K46" s="6"/>
      <c r="L46" s="6"/>
      <c r="M46" s="6"/>
      <c r="N46" s="6"/>
      <c r="O46" s="6"/>
      <c r="P46" s="6"/>
    </row>
    <row r="47" spans="1:16" x14ac:dyDescent="0.25">
      <c r="A47" s="49"/>
      <c r="B47" s="49"/>
      <c r="C47" s="49"/>
      <c r="D47" s="49"/>
      <c r="E47" s="49"/>
      <c r="F47" s="49"/>
      <c r="G47" s="49"/>
      <c r="H47" s="49"/>
      <c r="I47" s="49"/>
      <c r="J47" s="49"/>
      <c r="K47" s="49"/>
      <c r="L47" s="49"/>
      <c r="M47" s="49"/>
      <c r="N47" s="49"/>
      <c r="O47" s="49"/>
      <c r="P47" s="49"/>
    </row>
    <row r="48" spans="1:16" ht="18.75" x14ac:dyDescent="0.25">
      <c r="A48" s="49"/>
      <c r="B48" s="86" t="s">
        <v>86</v>
      </c>
      <c r="C48" s="82"/>
      <c r="D48" s="82"/>
      <c r="E48" s="82"/>
      <c r="F48" s="82"/>
      <c r="G48" s="82"/>
      <c r="H48" s="82"/>
      <c r="I48" s="82"/>
      <c r="J48" s="82"/>
      <c r="K48" s="82"/>
      <c r="L48" s="49"/>
      <c r="M48" s="49"/>
      <c r="N48" s="49"/>
      <c r="O48" s="49"/>
      <c r="P48" s="49"/>
    </row>
    <row r="49" spans="1:16" ht="21.6" customHeight="1" x14ac:dyDescent="0.25">
      <c r="A49" s="49"/>
      <c r="B49" s="84" t="s">
        <v>408</v>
      </c>
      <c r="C49" s="6"/>
      <c r="D49" s="6"/>
      <c r="E49" s="6"/>
      <c r="F49" s="6"/>
      <c r="G49" s="6"/>
      <c r="H49" s="6"/>
      <c r="I49" s="6"/>
      <c r="J49" s="6"/>
      <c r="K49" s="6"/>
      <c r="L49" s="49"/>
      <c r="M49" s="49"/>
      <c r="N49" s="49"/>
      <c r="O49" s="49"/>
      <c r="P49" s="49"/>
    </row>
    <row r="50" spans="1:16" x14ac:dyDescent="0.25">
      <c r="A50" s="49"/>
      <c r="B50" s="83" t="s">
        <v>88</v>
      </c>
      <c r="C50" s="6"/>
      <c r="D50" s="6"/>
      <c r="E50" s="751"/>
      <c r="F50" s="751"/>
      <c r="G50" s="751"/>
      <c r="H50" s="6"/>
      <c r="I50" s="6"/>
      <c r="J50" s="6"/>
      <c r="K50" s="6"/>
      <c r="L50" s="49"/>
      <c r="M50" s="49"/>
      <c r="N50" s="49"/>
      <c r="O50" s="49"/>
      <c r="P50" s="49"/>
    </row>
    <row r="51" spans="1:16" ht="4.7" customHeight="1" x14ac:dyDescent="0.25">
      <c r="A51" s="49"/>
      <c r="B51" s="6"/>
      <c r="C51" s="6"/>
      <c r="D51" s="6"/>
      <c r="E51" s="6"/>
      <c r="F51" s="6"/>
      <c r="G51" s="6"/>
      <c r="H51" s="6"/>
      <c r="I51" s="6"/>
      <c r="J51" s="6"/>
      <c r="K51" s="6"/>
      <c r="L51" s="49"/>
      <c r="M51" s="49"/>
      <c r="N51" s="49"/>
      <c r="O51" s="49"/>
      <c r="P51" s="49"/>
    </row>
    <row r="52" spans="1:16" x14ac:dyDescent="0.25">
      <c r="A52" s="49"/>
      <c r="B52" s="83" t="s">
        <v>89</v>
      </c>
      <c r="C52" s="6"/>
      <c r="D52" s="6"/>
      <c r="E52" s="617"/>
      <c r="F52" s="617"/>
      <c r="G52" s="617"/>
      <c r="H52" s="6"/>
      <c r="I52" s="6"/>
      <c r="J52" s="6"/>
      <c r="K52" s="6"/>
      <c r="L52" s="49"/>
      <c r="M52" s="49"/>
      <c r="N52" s="49"/>
      <c r="O52" s="49"/>
      <c r="P52" s="49"/>
    </row>
    <row r="53" spans="1:16" ht="4.7" customHeight="1" x14ac:dyDescent="0.25">
      <c r="A53" s="49"/>
      <c r="B53" s="6"/>
      <c r="C53" s="6"/>
      <c r="D53" s="6"/>
      <c r="E53" s="6"/>
      <c r="F53" s="6"/>
      <c r="G53" s="6"/>
      <c r="H53" s="6"/>
      <c r="I53" s="6"/>
      <c r="J53" s="6"/>
      <c r="K53" s="6"/>
      <c r="L53" s="49"/>
      <c r="M53" s="49"/>
      <c r="N53" s="49"/>
      <c r="O53" s="49"/>
      <c r="P53" s="49"/>
    </row>
    <row r="54" spans="1:16" x14ac:dyDescent="0.25">
      <c r="A54" s="49"/>
      <c r="B54" s="83" t="s">
        <v>90</v>
      </c>
      <c r="C54" s="6"/>
      <c r="D54" s="6"/>
      <c r="E54" s="617"/>
      <c r="F54" s="617"/>
      <c r="G54" s="617"/>
      <c r="H54" s="617"/>
      <c r="I54" s="6"/>
      <c r="J54" s="6"/>
      <c r="K54" s="6"/>
      <c r="L54" s="49"/>
      <c r="M54" s="49"/>
      <c r="N54" s="49"/>
      <c r="O54" s="49"/>
      <c r="P54" s="49"/>
    </row>
    <row r="55" spans="1:16" ht="4.7" customHeight="1" x14ac:dyDescent="0.25">
      <c r="A55" s="49"/>
      <c r="B55" s="83"/>
      <c r="C55" s="83"/>
      <c r="D55" s="83"/>
      <c r="E55" s="83"/>
      <c r="F55" s="83"/>
      <c r="G55" s="83"/>
      <c r="H55" s="83"/>
      <c r="I55" s="83"/>
      <c r="J55" s="83"/>
      <c r="K55" s="83"/>
      <c r="L55" s="49"/>
      <c r="M55" s="49"/>
      <c r="N55" s="49"/>
      <c r="O55" s="49"/>
      <c r="P55" s="49"/>
    </row>
    <row r="56" spans="1:16" x14ac:dyDescent="0.25">
      <c r="A56" s="49"/>
      <c r="B56" s="83" t="s">
        <v>91</v>
      </c>
      <c r="C56" s="6"/>
      <c r="D56" s="6"/>
      <c r="E56" s="617"/>
      <c r="F56" s="617"/>
      <c r="G56" s="617"/>
      <c r="H56" s="617"/>
      <c r="I56" s="6"/>
      <c r="J56" s="6"/>
      <c r="K56" s="6"/>
      <c r="L56" s="49"/>
      <c r="M56" s="49"/>
      <c r="N56" s="49"/>
      <c r="O56" s="49"/>
      <c r="P56" s="49"/>
    </row>
    <row r="57" spans="1:16" ht="18.600000000000001" customHeight="1" x14ac:dyDescent="0.25">
      <c r="A57" s="49"/>
      <c r="B57" s="128" t="s">
        <v>92</v>
      </c>
      <c r="C57" s="6"/>
      <c r="D57" s="6"/>
      <c r="E57" s="6"/>
      <c r="F57" s="6"/>
      <c r="G57" s="6"/>
      <c r="H57" s="6"/>
      <c r="I57" s="6"/>
      <c r="J57" s="6"/>
      <c r="K57" s="6"/>
      <c r="L57" s="49"/>
      <c r="M57" s="49"/>
      <c r="N57" s="49"/>
      <c r="O57" s="49"/>
      <c r="P57" s="49"/>
    </row>
    <row r="58" spans="1:16" x14ac:dyDescent="0.25">
      <c r="A58" s="49"/>
      <c r="B58" s="49"/>
      <c r="C58" s="49"/>
      <c r="D58" s="49"/>
      <c r="E58" s="49"/>
      <c r="F58" s="49"/>
      <c r="G58" s="49"/>
      <c r="H58" s="49"/>
      <c r="I58" s="49"/>
      <c r="J58" s="49"/>
      <c r="K58" s="49"/>
      <c r="L58" s="49"/>
      <c r="M58" s="49"/>
      <c r="N58" s="49"/>
      <c r="O58" s="49"/>
      <c r="P58" s="49"/>
    </row>
    <row r="59" spans="1:16" x14ac:dyDescent="0.25">
      <c r="A59" s="49"/>
      <c r="B59" s="49"/>
      <c r="C59" s="49"/>
      <c r="D59" s="49"/>
      <c r="E59" s="49"/>
      <c r="F59" s="49"/>
      <c r="G59" s="49"/>
      <c r="H59" s="49"/>
      <c r="I59" s="49"/>
      <c r="J59" s="49"/>
      <c r="K59" s="49"/>
      <c r="L59" s="49"/>
      <c r="M59" s="49"/>
      <c r="N59" s="49"/>
      <c r="O59" s="49"/>
      <c r="P59" s="49"/>
    </row>
    <row r="60" spans="1:16" x14ac:dyDescent="0.25">
      <c r="A60" s="49"/>
      <c r="B60" s="49"/>
      <c r="C60" s="49"/>
      <c r="D60" s="49"/>
      <c r="E60" s="49"/>
      <c r="F60" s="49"/>
      <c r="G60" s="49"/>
      <c r="H60" s="49"/>
      <c r="I60" s="49"/>
      <c r="J60" s="49"/>
      <c r="K60" s="49"/>
      <c r="L60" s="49"/>
      <c r="M60" s="49"/>
      <c r="N60" s="49"/>
      <c r="O60" s="49"/>
      <c r="P60" s="49"/>
    </row>
  </sheetData>
  <sheetProtection algorithmName="SHA-512" hashValue="m9lQk/aB78uuU6zh1S7AXR5PHd0FRi1wOSTmEO2+XkSu077pdJWQ9FSEnRsGhUb/tyWfCRF1H4S7jPmgaHvD0g==" saltValue="TjbQwTjyMTm3PZfsC3XH4w==" spinCount="100000" sheet="1" objects="1" scenarios="1"/>
  <mergeCells count="45">
    <mergeCell ref="K19:L20"/>
    <mergeCell ref="E52:G52"/>
    <mergeCell ref="E50:G50"/>
    <mergeCell ref="F5:G5"/>
    <mergeCell ref="H5:J5"/>
    <mergeCell ref="H9:J10"/>
    <mergeCell ref="B13:E13"/>
    <mergeCell ref="H13:J14"/>
    <mergeCell ref="B12:E12"/>
    <mergeCell ref="B14:E14"/>
    <mergeCell ref="B7:E7"/>
    <mergeCell ref="H7:J8"/>
    <mergeCell ref="B8:E8"/>
    <mergeCell ref="B11:E11"/>
    <mergeCell ref="H11:J12"/>
    <mergeCell ref="B9:E10"/>
    <mergeCell ref="B15:E16"/>
    <mergeCell ref="F37:H37"/>
    <mergeCell ref="F38:H38"/>
    <mergeCell ref="F29:H29"/>
    <mergeCell ref="B17:E18"/>
    <mergeCell ref="H15:J16"/>
    <mergeCell ref="H17:J18"/>
    <mergeCell ref="B19:E20"/>
    <mergeCell ref="H19:J20"/>
    <mergeCell ref="F31:H31"/>
    <mergeCell ref="F32:H32"/>
    <mergeCell ref="F33:H33"/>
    <mergeCell ref="F34:H34"/>
    <mergeCell ref="K5:L5"/>
    <mergeCell ref="E54:H54"/>
    <mergeCell ref="E56:H56"/>
    <mergeCell ref="C23:J23"/>
    <mergeCell ref="F25:H25"/>
    <mergeCell ref="F26:H26"/>
    <mergeCell ref="F27:H27"/>
    <mergeCell ref="F28:H28"/>
    <mergeCell ref="F39:H39"/>
    <mergeCell ref="F40:H40"/>
    <mergeCell ref="F41:H41"/>
    <mergeCell ref="F42:H42"/>
    <mergeCell ref="F43:H43"/>
    <mergeCell ref="F30:H30"/>
    <mergeCell ref="F35:H35"/>
    <mergeCell ref="F36:H36"/>
  </mergeCells>
  <conditionalFormatting sqref="F9">
    <cfRule type="cellIs" dxfId="294" priority="18" operator="equal">
      <formula>"NO"</formula>
    </cfRule>
    <cfRule type="cellIs" dxfId="293" priority="19" operator="equal">
      <formula>"YES"</formula>
    </cfRule>
  </conditionalFormatting>
  <conditionalFormatting sqref="F13">
    <cfRule type="cellIs" dxfId="292" priority="15" operator="equal">
      <formula>"Not relevant"</formula>
    </cfRule>
    <cfRule type="cellIs" dxfId="291" priority="16" operator="equal">
      <formula>"No"</formula>
    </cfRule>
    <cfRule type="cellIs" dxfId="290" priority="17" operator="equal">
      <formula>"YES"</formula>
    </cfRule>
  </conditionalFormatting>
  <conditionalFormatting sqref="F15">
    <cfRule type="cellIs" dxfId="289" priority="12" operator="equal">
      <formula>"Not relevant"</formula>
    </cfRule>
    <cfRule type="cellIs" dxfId="288" priority="13" operator="equal">
      <formula>"No"</formula>
    </cfRule>
    <cfRule type="cellIs" dxfId="287" priority="14" operator="equal">
      <formula>"YES"</formula>
    </cfRule>
  </conditionalFormatting>
  <conditionalFormatting sqref="F11">
    <cfRule type="cellIs" dxfId="286" priority="7" operator="equal">
      <formula>"Not relevant"</formula>
    </cfRule>
    <cfRule type="cellIs" dxfId="285" priority="8" operator="equal">
      <formula>"No"</formula>
    </cfRule>
    <cfRule type="cellIs" dxfId="284" priority="9" operator="equal">
      <formula>"YES"</formula>
    </cfRule>
  </conditionalFormatting>
  <conditionalFormatting sqref="F17">
    <cfRule type="cellIs" dxfId="283" priority="4" operator="equal">
      <formula>"Not relevant"</formula>
    </cfRule>
    <cfRule type="cellIs" dxfId="282" priority="5" operator="equal">
      <formula>"No"</formula>
    </cfRule>
    <cfRule type="cellIs" dxfId="281" priority="6" operator="equal">
      <formula>"YES"</formula>
    </cfRule>
  </conditionalFormatting>
  <conditionalFormatting sqref="F19">
    <cfRule type="cellIs" dxfId="280" priority="1" operator="equal">
      <formula>"Not relevant"</formula>
    </cfRule>
    <cfRule type="cellIs" dxfId="279" priority="2" operator="equal">
      <formula>"No"</formula>
    </cfRule>
    <cfRule type="cellIs" dxfId="278" priority="3" operator="equal">
      <formula>"YES"</formula>
    </cfRule>
  </conditionalFormatting>
  <dataValidations count="5">
    <dataValidation type="list" allowBlank="1" showInputMessage="1" showErrorMessage="1" sqref="D26:D43" xr:uid="{00000000-0002-0000-0900-000000000000}">
      <formula1>"Routinereinigung,Spezialreinigung,---"</formula1>
    </dataValidation>
    <dataValidation type="list" allowBlank="1" showInputMessage="1" showErrorMessage="1" sqref="F26:F43" xr:uid="{00000000-0002-0000-0900-000001000000}">
      <formula1>INDIRECT("List_Yes_No[Spalte1]")</formula1>
    </dataValidation>
    <dataValidation type="list" allowBlank="1" showInputMessage="1" showErrorMessage="1" errorTitle="Error" error="Please select an item from the list!" sqref="F13 F11 F15 F17 F19" xr:uid="{00000000-0002-0000-0900-000002000000}">
      <formula1>INDIRECT("List_Yes_No_Not_Relevant[Spalte1]")</formula1>
    </dataValidation>
    <dataValidation type="list" allowBlank="1" showInputMessage="1" showErrorMessage="1" errorTitle="Error" error="Please select an item from the list!" sqref="F9" xr:uid="{00000000-0002-0000-0900-000003000000}">
      <formula1>INDIRECT("List_Yes_No[Spalte1]")</formula1>
    </dataValidation>
    <dataValidation type="list" allowBlank="1" showInputMessage="1" showErrorMessage="1" error="Please use an item from the list!" sqref="E26:E43" xr:uid="{00000000-0002-0000-0900-000004000000}">
      <formula1>INDIRECT("List_Yes_No[Spalte1]")</formula1>
    </dataValidation>
  </dataValidations>
  <hyperlinks>
    <hyperlink ref="J2" location="'Menü'!A1" display="← Menue" xr:uid="{00000000-0004-0000-0900-000000000000}"/>
  </hyperlinks>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1" tint="0.34998626667073579"/>
  </sheetPr>
  <dimension ref="A1:T107"/>
  <sheetViews>
    <sheetView showGridLines="0" showRowColHeaders="0" workbookViewId="0">
      <pane ySplit="6" topLeftCell="A7" activePane="bottomLeft" state="frozen"/>
      <selection activeCell="L2" sqref="L2"/>
      <selection pane="bottomLeft" activeCell="L2" sqref="L2"/>
    </sheetView>
  </sheetViews>
  <sheetFormatPr baseColWidth="10" defaultColWidth="10.85546875" defaultRowHeight="15" x14ac:dyDescent="0.25"/>
  <cols>
    <col min="1" max="1" width="3.42578125" customWidth="1"/>
    <col min="2" max="2" width="4.42578125" customWidth="1"/>
    <col min="4" max="4" width="40" customWidth="1"/>
    <col min="5" max="5" width="3.42578125" customWidth="1"/>
    <col min="8" max="8" width="33.85546875" customWidth="1"/>
    <col min="11" max="11" width="22.140625" customWidth="1"/>
    <col min="12" max="12" width="8.85546875" customWidth="1"/>
    <col min="13" max="15" width="22.140625" customWidth="1"/>
  </cols>
  <sheetData>
    <row r="1" spans="1:20" ht="5.45" customHeight="1" x14ac:dyDescent="0.25">
      <c r="A1" s="49"/>
      <c r="B1" s="49"/>
      <c r="C1" s="49"/>
      <c r="D1" s="49"/>
      <c r="E1" s="49"/>
      <c r="F1" s="49"/>
      <c r="G1" s="49"/>
      <c r="H1" s="49"/>
      <c r="I1" s="49"/>
      <c r="J1" s="49"/>
      <c r="K1" s="49"/>
      <c r="L1" s="49"/>
      <c r="M1" s="49"/>
      <c r="N1" s="49"/>
      <c r="O1" s="49"/>
    </row>
    <row r="2" spans="1:20" ht="23.25" x14ac:dyDescent="0.35">
      <c r="A2" s="49"/>
      <c r="B2" s="63" t="s">
        <v>25</v>
      </c>
      <c r="C2" s="50"/>
      <c r="D2" s="49"/>
      <c r="E2" s="49"/>
      <c r="F2" s="49"/>
      <c r="G2" s="49"/>
      <c r="H2" s="49"/>
      <c r="I2" s="49"/>
      <c r="J2" s="49"/>
      <c r="K2" s="26" t="s">
        <v>55</v>
      </c>
      <c r="L2" s="49"/>
      <c r="M2" s="49"/>
      <c r="N2" s="49"/>
      <c r="O2" s="49"/>
    </row>
    <row r="3" spans="1:20" s="241" customFormat="1" ht="22.35" customHeight="1" x14ac:dyDescent="0.25">
      <c r="A3" s="240"/>
      <c r="B3" s="63" t="s">
        <v>26</v>
      </c>
      <c r="C3" s="240"/>
      <c r="D3" s="240"/>
      <c r="E3" s="240"/>
      <c r="F3" s="240"/>
      <c r="G3" s="240"/>
      <c r="H3" s="240"/>
      <c r="I3" s="240"/>
      <c r="J3" s="240"/>
      <c r="K3" s="240"/>
      <c r="L3" s="240"/>
      <c r="M3" s="240"/>
      <c r="N3" s="240"/>
      <c r="O3" s="49"/>
    </row>
    <row r="4" spans="1:20" s="241" customFormat="1" ht="21" customHeight="1" thickBot="1" x14ac:dyDescent="0.3">
      <c r="A4" s="337"/>
      <c r="B4" s="338" t="s">
        <v>27</v>
      </c>
      <c r="C4" s="337"/>
      <c r="D4" s="337"/>
      <c r="E4" s="337"/>
      <c r="F4" s="337"/>
      <c r="G4" s="337"/>
      <c r="H4" s="337"/>
      <c r="I4" s="337"/>
      <c r="J4" s="337"/>
      <c r="K4" s="337"/>
      <c r="L4" s="337"/>
      <c r="M4" s="337"/>
      <c r="N4" s="337"/>
      <c r="O4" s="151"/>
    </row>
    <row r="5" spans="1:20" ht="21.6" customHeight="1" thickTop="1" x14ac:dyDescent="0.3">
      <c r="A5" s="48"/>
      <c r="B5" s="132" t="s">
        <v>56</v>
      </c>
      <c r="C5" s="48"/>
      <c r="D5" s="48"/>
      <c r="E5" s="48"/>
      <c r="F5" s="48"/>
      <c r="G5" s="48"/>
      <c r="H5" s="48"/>
      <c r="I5" s="48"/>
      <c r="J5" s="48"/>
      <c r="K5" s="48"/>
      <c r="L5" s="48"/>
      <c r="M5" s="48"/>
      <c r="N5" s="48"/>
      <c r="O5" s="48"/>
    </row>
    <row r="6" spans="1:20" ht="39" customHeight="1" x14ac:dyDescent="0.25">
      <c r="A6" s="6"/>
      <c r="B6" s="6"/>
      <c r="C6" s="6"/>
      <c r="D6" s="6"/>
      <c r="E6" s="6"/>
      <c r="F6" s="586" t="s">
        <v>58</v>
      </c>
      <c r="G6" s="586"/>
      <c r="H6" s="723" t="s">
        <v>59</v>
      </c>
      <c r="I6" s="723"/>
      <c r="J6" s="723"/>
      <c r="K6" s="260" t="s">
        <v>330</v>
      </c>
      <c r="L6" s="232"/>
      <c r="M6" s="6"/>
      <c r="N6" s="6"/>
      <c r="O6" s="6"/>
    </row>
    <row r="7" spans="1:20" ht="7.35" customHeight="1" x14ac:dyDescent="0.25">
      <c r="A7" s="237"/>
      <c r="B7" s="237"/>
      <c r="C7" s="237"/>
      <c r="D7" s="237"/>
      <c r="E7" s="237"/>
      <c r="F7" s="237"/>
      <c r="G7" s="237"/>
      <c r="H7" s="237"/>
      <c r="I7" s="237"/>
      <c r="J7" s="237"/>
      <c r="K7" s="259"/>
      <c r="L7" s="237"/>
      <c r="M7" s="237"/>
      <c r="N7" s="237"/>
      <c r="O7" s="6"/>
    </row>
    <row r="8" spans="1:20" ht="26.45" customHeight="1" thickBot="1" x14ac:dyDescent="0.3">
      <c r="A8" s="237"/>
      <c r="B8" s="139" t="s">
        <v>25</v>
      </c>
      <c r="C8" s="237"/>
      <c r="D8" s="237"/>
      <c r="E8" s="237"/>
      <c r="F8" s="237"/>
      <c r="G8" s="237"/>
      <c r="H8" s="237"/>
      <c r="I8" s="237"/>
      <c r="J8" s="237"/>
      <c r="K8" s="259"/>
      <c r="L8" s="237"/>
      <c r="M8" s="237"/>
      <c r="N8" s="237"/>
      <c r="O8" s="6"/>
    </row>
    <row r="9" spans="1:20" ht="71.45" customHeight="1" thickBot="1" x14ac:dyDescent="0.3">
      <c r="A9" s="6"/>
      <c r="B9" s="776" t="s">
        <v>409</v>
      </c>
      <c r="C9" s="777"/>
      <c r="D9" s="777"/>
      <c r="E9" s="778"/>
      <c r="F9" s="224"/>
      <c r="G9" s="77"/>
      <c r="H9" s="779"/>
      <c r="I9" s="779"/>
      <c r="J9" s="779"/>
      <c r="K9" s="77"/>
      <c r="L9" s="6"/>
      <c r="M9" s="6"/>
      <c r="N9" s="6"/>
      <c r="O9" s="6"/>
      <c r="P9" s="193"/>
      <c r="Q9" s="193"/>
      <c r="R9" s="193"/>
      <c r="S9" s="193"/>
      <c r="T9" s="193"/>
    </row>
    <row r="10" spans="1:20" ht="9" customHeight="1" thickBot="1" x14ac:dyDescent="0.3">
      <c r="A10" s="6"/>
      <c r="B10" s="663"/>
      <c r="C10" s="664"/>
      <c r="D10" s="664"/>
      <c r="E10" s="762"/>
      <c r="F10" s="209"/>
      <c r="G10" s="209"/>
      <c r="H10" s="780"/>
      <c r="I10" s="780"/>
      <c r="J10" s="780"/>
      <c r="K10" s="77"/>
      <c r="L10" s="6"/>
      <c r="M10" s="6"/>
      <c r="N10" s="6"/>
      <c r="O10" s="6"/>
      <c r="P10" s="193"/>
      <c r="Q10" s="193"/>
      <c r="R10" s="193"/>
      <c r="S10" s="193"/>
      <c r="T10" s="193"/>
    </row>
    <row r="11" spans="1:20" ht="15.6" customHeight="1" x14ac:dyDescent="0.25">
      <c r="A11" s="6"/>
      <c r="B11" s="755" t="s">
        <v>410</v>
      </c>
      <c r="C11" s="756"/>
      <c r="D11" s="756"/>
      <c r="E11" s="756"/>
      <c r="F11" s="219"/>
      <c r="G11" s="218"/>
      <c r="H11" s="647"/>
      <c r="I11" s="647"/>
      <c r="J11" s="648"/>
      <c r="K11" s="77"/>
      <c r="L11" s="6"/>
      <c r="M11" s="6"/>
      <c r="N11" s="6"/>
      <c r="O11" s="6"/>
      <c r="P11" s="193"/>
      <c r="Q11" s="193"/>
      <c r="R11" s="193"/>
      <c r="S11" s="193"/>
      <c r="T11" s="193"/>
    </row>
    <row r="12" spans="1:20" ht="15" customHeight="1" x14ac:dyDescent="0.25">
      <c r="A12" s="6"/>
      <c r="B12" s="747"/>
      <c r="C12" s="748"/>
      <c r="D12" s="748"/>
      <c r="E12" s="748"/>
      <c r="F12" s="254"/>
      <c r="G12" s="255"/>
      <c r="H12" s="649"/>
      <c r="I12" s="649"/>
      <c r="J12" s="650"/>
      <c r="K12" s="77"/>
      <c r="L12" s="6"/>
      <c r="M12" s="6"/>
      <c r="N12" s="6"/>
      <c r="O12" s="6"/>
      <c r="P12" s="193"/>
      <c r="Q12" s="193"/>
      <c r="R12" s="193"/>
      <c r="S12" s="193"/>
      <c r="T12" s="193"/>
    </row>
    <row r="13" spans="1:20" ht="15.6" customHeight="1" x14ac:dyDescent="0.25">
      <c r="A13" s="6"/>
      <c r="B13" s="657" t="s">
        <v>411</v>
      </c>
      <c r="C13" s="658"/>
      <c r="D13" s="658"/>
      <c r="E13" s="659"/>
      <c r="F13" s="222"/>
      <c r="G13" s="217"/>
      <c r="H13" s="649"/>
      <c r="I13" s="649"/>
      <c r="J13" s="650"/>
      <c r="K13" s="77"/>
      <c r="L13" s="6"/>
      <c r="M13" s="6"/>
      <c r="N13" s="6"/>
      <c r="O13" s="6"/>
      <c r="P13" s="193"/>
      <c r="Q13" s="193"/>
      <c r="R13" s="193"/>
      <c r="S13" s="193"/>
      <c r="T13" s="193"/>
    </row>
    <row r="14" spans="1:20" ht="32.450000000000003" customHeight="1" x14ac:dyDescent="0.25">
      <c r="A14" s="6"/>
      <c r="B14" s="663"/>
      <c r="C14" s="664"/>
      <c r="D14" s="664"/>
      <c r="E14" s="665"/>
      <c r="F14" s="254"/>
      <c r="G14" s="255"/>
      <c r="H14" s="649"/>
      <c r="I14" s="649"/>
      <c r="J14" s="650"/>
      <c r="K14" s="77"/>
      <c r="L14" s="6"/>
      <c r="M14" s="6"/>
      <c r="N14" s="6"/>
      <c r="O14" s="6"/>
      <c r="P14" s="193"/>
      <c r="Q14" s="193"/>
      <c r="R14" s="193"/>
      <c r="S14" s="193"/>
      <c r="T14" s="193"/>
    </row>
    <row r="15" spans="1:20" ht="15.6" customHeight="1" x14ac:dyDescent="0.25">
      <c r="A15" s="6"/>
      <c r="B15" s="657" t="s">
        <v>412</v>
      </c>
      <c r="C15" s="658"/>
      <c r="D15" s="658"/>
      <c r="E15" s="659"/>
      <c r="F15" s="222"/>
      <c r="G15" s="217"/>
      <c r="H15" s="649"/>
      <c r="I15" s="649"/>
      <c r="J15" s="650"/>
      <c r="K15" s="77"/>
      <c r="L15" s="6"/>
      <c r="M15" s="6"/>
      <c r="N15" s="6"/>
      <c r="O15" s="6"/>
      <c r="P15" s="193"/>
      <c r="Q15" s="193"/>
      <c r="R15" s="193"/>
      <c r="S15" s="193"/>
      <c r="T15" s="193"/>
    </row>
    <row r="16" spans="1:20" ht="76.5" customHeight="1" thickBot="1" x14ac:dyDescent="0.3">
      <c r="A16" s="6"/>
      <c r="B16" s="660"/>
      <c r="C16" s="661"/>
      <c r="D16" s="661"/>
      <c r="E16" s="662"/>
      <c r="F16" s="223"/>
      <c r="G16" s="221"/>
      <c r="H16" s="645"/>
      <c r="I16" s="645"/>
      <c r="J16" s="646"/>
      <c r="K16" s="77"/>
      <c r="L16" s="6"/>
      <c r="M16" s="6"/>
      <c r="N16" s="6"/>
      <c r="O16" s="6"/>
      <c r="P16" s="193"/>
      <c r="Q16" s="193"/>
      <c r="R16" s="193"/>
      <c r="S16" s="193"/>
      <c r="T16" s="193"/>
    </row>
    <row r="17" spans="1:20" ht="16.350000000000001" customHeight="1" x14ac:dyDescent="0.25">
      <c r="A17" s="6"/>
      <c r="B17" s="770" t="s">
        <v>413</v>
      </c>
      <c r="C17" s="771"/>
      <c r="D17" s="771"/>
      <c r="E17" s="771"/>
      <c r="F17" s="219"/>
      <c r="G17" s="218"/>
      <c r="H17" s="772"/>
      <c r="I17" s="772"/>
      <c r="J17" s="773"/>
      <c r="K17" s="77"/>
      <c r="L17" s="6"/>
      <c r="M17" s="6"/>
      <c r="N17" s="6"/>
      <c r="O17" s="6"/>
      <c r="P17" s="193"/>
      <c r="Q17" s="193"/>
      <c r="R17" s="193"/>
      <c r="S17" s="193"/>
      <c r="T17" s="193"/>
    </row>
    <row r="18" spans="1:20" ht="3.6" customHeight="1" thickBot="1" x14ac:dyDescent="0.3">
      <c r="A18" s="6"/>
      <c r="B18" s="749"/>
      <c r="C18" s="750"/>
      <c r="D18" s="750"/>
      <c r="E18" s="750"/>
      <c r="F18" s="223"/>
      <c r="G18" s="221"/>
      <c r="H18" s="774"/>
      <c r="I18" s="774"/>
      <c r="J18" s="775"/>
      <c r="K18" s="77"/>
      <c r="L18" s="6"/>
      <c r="M18" s="6"/>
      <c r="N18" s="6"/>
      <c r="O18" s="6"/>
      <c r="P18" s="193"/>
      <c r="Q18" s="193"/>
      <c r="R18" s="193"/>
      <c r="S18" s="193"/>
      <c r="T18" s="193"/>
    </row>
    <row r="19" spans="1:20" ht="16.350000000000001" customHeight="1" x14ac:dyDescent="0.25">
      <c r="A19" s="6"/>
      <c r="B19" s="770" t="s">
        <v>414</v>
      </c>
      <c r="C19" s="771"/>
      <c r="D19" s="771"/>
      <c r="E19" s="771"/>
      <c r="F19" s="219"/>
      <c r="G19" s="218"/>
      <c r="H19" s="647"/>
      <c r="I19" s="647"/>
      <c r="J19" s="648"/>
      <c r="K19" s="737" t="s">
        <v>415</v>
      </c>
      <c r="L19" s="633"/>
      <c r="M19" s="6"/>
      <c r="N19" s="6"/>
      <c r="O19" s="6"/>
      <c r="P19" s="193"/>
      <c r="Q19" s="193"/>
      <c r="R19" s="193"/>
      <c r="S19" s="193"/>
      <c r="T19" s="193"/>
    </row>
    <row r="20" spans="1:20" ht="30" customHeight="1" thickBot="1" x14ac:dyDescent="0.3">
      <c r="A20" s="6"/>
      <c r="B20" s="749"/>
      <c r="C20" s="750"/>
      <c r="D20" s="750"/>
      <c r="E20" s="750"/>
      <c r="F20" s="223"/>
      <c r="G20" s="221"/>
      <c r="H20" s="645"/>
      <c r="I20" s="645"/>
      <c r="J20" s="646"/>
      <c r="K20" s="737"/>
      <c r="L20" s="633"/>
      <c r="M20" s="6"/>
      <c r="N20" s="6"/>
      <c r="O20" s="6"/>
      <c r="P20" s="193"/>
      <c r="Q20" s="193"/>
      <c r="R20" s="193"/>
      <c r="S20" s="193"/>
      <c r="T20" s="193"/>
    </row>
    <row r="21" spans="1:20" ht="16.350000000000001" customHeight="1" x14ac:dyDescent="0.25">
      <c r="A21" s="6"/>
      <c r="B21" s="225"/>
      <c r="C21" s="225"/>
      <c r="D21" s="225"/>
      <c r="E21" s="225"/>
      <c r="F21" s="77"/>
      <c r="G21" s="77"/>
      <c r="H21" s="226"/>
      <c r="I21" s="226"/>
      <c r="J21" s="226"/>
      <c r="K21" s="77"/>
      <c r="L21" s="6"/>
      <c r="M21" s="6"/>
      <c r="N21" s="6"/>
      <c r="O21" s="6"/>
      <c r="P21" s="193"/>
      <c r="Q21" s="193"/>
      <c r="R21" s="193"/>
      <c r="S21" s="193"/>
      <c r="T21" s="193"/>
    </row>
    <row r="22" spans="1:20" ht="135.6" customHeight="1" x14ac:dyDescent="0.25">
      <c r="A22" s="237"/>
      <c r="B22" s="237"/>
      <c r="C22" s="740" t="s">
        <v>416</v>
      </c>
      <c r="D22" s="740"/>
      <c r="E22" s="740"/>
      <c r="F22" s="740"/>
      <c r="G22" s="740"/>
      <c r="H22" s="740"/>
      <c r="I22" s="740"/>
      <c r="J22" s="237"/>
      <c r="K22" s="259"/>
      <c r="L22" s="237"/>
      <c r="M22" s="237"/>
      <c r="N22" s="237"/>
      <c r="O22" s="6"/>
    </row>
    <row r="23" spans="1:20" ht="7.35" customHeight="1" x14ac:dyDescent="0.25">
      <c r="A23" s="237"/>
      <c r="B23" s="237"/>
      <c r="C23" s="237"/>
      <c r="D23" s="237"/>
      <c r="E23" s="237"/>
      <c r="F23" s="237"/>
      <c r="G23" s="237"/>
      <c r="H23" s="237"/>
      <c r="I23" s="237"/>
      <c r="J23" s="237"/>
      <c r="K23" s="259"/>
      <c r="L23" s="237"/>
      <c r="M23" s="237"/>
      <c r="N23" s="237"/>
      <c r="O23" s="237"/>
    </row>
    <row r="24" spans="1:20" x14ac:dyDescent="0.25">
      <c r="A24" s="6"/>
      <c r="B24" s="6"/>
      <c r="C24" s="6"/>
      <c r="D24" s="6"/>
      <c r="E24" s="6"/>
      <c r="F24" s="6"/>
      <c r="G24" s="6"/>
      <c r="H24" s="6"/>
      <c r="I24" s="6"/>
      <c r="J24" s="6"/>
      <c r="K24" s="77"/>
      <c r="L24" s="6"/>
      <c r="M24" s="6"/>
      <c r="N24" s="6"/>
      <c r="O24" s="6"/>
    </row>
    <row r="25" spans="1:20" x14ac:dyDescent="0.25">
      <c r="A25" s="49"/>
      <c r="B25" s="49"/>
      <c r="C25" s="49"/>
      <c r="D25" s="49"/>
      <c r="E25" s="49"/>
      <c r="F25" s="49"/>
      <c r="G25" s="49"/>
      <c r="H25" s="49"/>
      <c r="I25" s="49"/>
      <c r="J25" s="49"/>
      <c r="K25" s="54"/>
      <c r="L25" s="49"/>
      <c r="M25" s="49"/>
      <c r="N25" s="49"/>
      <c r="O25" s="49"/>
    </row>
    <row r="26" spans="1:20" ht="18.75" x14ac:dyDescent="0.25">
      <c r="A26" s="49"/>
      <c r="B26" s="86" t="s">
        <v>86</v>
      </c>
      <c r="C26" s="82"/>
      <c r="D26" s="82"/>
      <c r="E26" s="82"/>
      <c r="F26" s="82"/>
      <c r="G26" s="82"/>
      <c r="H26" s="82"/>
      <c r="I26" s="82"/>
      <c r="J26" s="82"/>
      <c r="K26" s="82"/>
      <c r="L26" s="49"/>
      <c r="M26" s="49"/>
      <c r="N26" s="49"/>
      <c r="O26" s="49"/>
    </row>
    <row r="27" spans="1:20" ht="21.6" customHeight="1" x14ac:dyDescent="0.25">
      <c r="A27" s="49"/>
      <c r="B27" s="84" t="s">
        <v>417</v>
      </c>
      <c r="C27" s="6"/>
      <c r="D27" s="6"/>
      <c r="E27" s="6"/>
      <c r="F27" s="6"/>
      <c r="G27" s="6"/>
      <c r="H27" s="6"/>
      <c r="I27" s="6"/>
      <c r="J27" s="6"/>
      <c r="K27" s="77"/>
      <c r="L27" s="49"/>
      <c r="M27" s="49"/>
      <c r="N27" s="49"/>
      <c r="O27" s="49"/>
    </row>
    <row r="28" spans="1:20" x14ac:dyDescent="0.25">
      <c r="A28" s="49"/>
      <c r="B28" s="192" t="s">
        <v>88</v>
      </c>
      <c r="C28" s="6"/>
      <c r="D28" s="6"/>
      <c r="E28" s="764"/>
      <c r="F28" s="764"/>
      <c r="G28" s="764"/>
      <c r="H28" s="6"/>
      <c r="I28" s="6"/>
      <c r="J28" s="6"/>
      <c r="K28" s="77"/>
      <c r="L28" s="49"/>
      <c r="M28" s="49"/>
      <c r="N28" s="49"/>
      <c r="O28" s="49"/>
    </row>
    <row r="29" spans="1:20" ht="4.7" customHeight="1" x14ac:dyDescent="0.25">
      <c r="A29" s="49"/>
      <c r="B29" s="6"/>
      <c r="C29" s="6"/>
      <c r="D29" s="6"/>
      <c r="E29" s="6"/>
      <c r="F29" s="6"/>
      <c r="G29" s="6"/>
      <c r="H29" s="6"/>
      <c r="I29" s="6"/>
      <c r="J29" s="6"/>
      <c r="K29" s="77"/>
      <c r="L29" s="49"/>
      <c r="M29" s="49"/>
      <c r="N29" s="49"/>
      <c r="O29" s="49"/>
    </row>
    <row r="30" spans="1:20" x14ac:dyDescent="0.25">
      <c r="A30" s="49"/>
      <c r="B30" s="192" t="s">
        <v>89</v>
      </c>
      <c r="C30" s="6"/>
      <c r="D30" s="6"/>
      <c r="E30" s="764"/>
      <c r="F30" s="764"/>
      <c r="G30" s="764"/>
      <c r="H30" s="6"/>
      <c r="I30" s="6"/>
      <c r="J30" s="6"/>
      <c r="K30" s="77"/>
      <c r="L30" s="49"/>
      <c r="M30" s="49"/>
      <c r="N30" s="49"/>
      <c r="O30" s="49"/>
    </row>
    <row r="31" spans="1:20" ht="4.7" customHeight="1" x14ac:dyDescent="0.25">
      <c r="A31" s="49"/>
      <c r="B31" s="6"/>
      <c r="C31" s="6"/>
      <c r="D31" s="6"/>
      <c r="E31" s="6"/>
      <c r="F31" s="6"/>
      <c r="G31" s="6"/>
      <c r="H31" s="6"/>
      <c r="I31" s="6"/>
      <c r="J31" s="6"/>
      <c r="K31" s="77"/>
      <c r="L31" s="49"/>
      <c r="M31" s="49"/>
      <c r="N31" s="49"/>
      <c r="O31" s="49"/>
    </row>
    <row r="32" spans="1:20" x14ac:dyDescent="0.25">
      <c r="A32" s="49"/>
      <c r="B32" s="192" t="s">
        <v>90</v>
      </c>
      <c r="C32" s="6"/>
      <c r="D32" s="6"/>
      <c r="E32" s="764"/>
      <c r="F32" s="764"/>
      <c r="G32" s="764"/>
      <c r="H32" s="764"/>
      <c r="I32" s="6"/>
      <c r="J32" s="6"/>
      <c r="K32" s="77"/>
      <c r="L32" s="49"/>
      <c r="M32" s="49"/>
      <c r="N32" s="49"/>
      <c r="O32" s="49"/>
    </row>
    <row r="33" spans="1:20" ht="4.7" customHeight="1" x14ac:dyDescent="0.25">
      <c r="A33" s="49"/>
      <c r="B33" s="192"/>
      <c r="C33" s="192"/>
      <c r="D33" s="192"/>
      <c r="E33" s="192"/>
      <c r="F33" s="192"/>
      <c r="G33" s="192"/>
      <c r="H33" s="192"/>
      <c r="I33" s="192"/>
      <c r="J33" s="192"/>
      <c r="K33" s="162"/>
      <c r="L33" s="49"/>
      <c r="M33" s="49"/>
      <c r="N33" s="49"/>
      <c r="O33" s="49"/>
    </row>
    <row r="34" spans="1:20" x14ac:dyDescent="0.25">
      <c r="A34" s="49"/>
      <c r="B34" s="192" t="s">
        <v>91</v>
      </c>
      <c r="C34" s="6"/>
      <c r="D34" s="6"/>
      <c r="E34" s="764"/>
      <c r="F34" s="764"/>
      <c r="G34" s="764"/>
      <c r="H34" s="764"/>
      <c r="I34" s="6"/>
      <c r="J34" s="6"/>
      <c r="K34" s="77"/>
      <c r="L34" s="49"/>
      <c r="M34" s="49"/>
      <c r="N34" s="49"/>
      <c r="O34" s="49"/>
    </row>
    <row r="35" spans="1:20" ht="18.600000000000001" customHeight="1" x14ac:dyDescent="0.25">
      <c r="A35" s="49"/>
      <c r="B35" s="128" t="s">
        <v>92</v>
      </c>
      <c r="C35" s="6"/>
      <c r="D35" s="6"/>
      <c r="E35" s="6"/>
      <c r="F35" s="6"/>
      <c r="G35" s="6"/>
      <c r="H35" s="6"/>
      <c r="I35" s="6"/>
      <c r="J35" s="6"/>
      <c r="K35" s="77"/>
      <c r="L35" s="49"/>
      <c r="M35" s="49"/>
      <c r="N35" s="49"/>
      <c r="O35" s="49"/>
    </row>
    <row r="36" spans="1:20" x14ac:dyDescent="0.25">
      <c r="A36" s="49"/>
      <c r="B36" s="49"/>
      <c r="C36" s="49"/>
      <c r="D36" s="49"/>
      <c r="E36" s="49"/>
      <c r="F36" s="49"/>
      <c r="G36" s="49"/>
      <c r="H36" s="49"/>
      <c r="I36" s="49"/>
      <c r="J36" s="49"/>
      <c r="K36" s="54"/>
      <c r="L36" s="49"/>
      <c r="M36" s="49"/>
      <c r="N36" s="49"/>
      <c r="O36" s="49"/>
    </row>
    <row r="37" spans="1:20" ht="15.75" thickBot="1" x14ac:dyDescent="0.3">
      <c r="A37" s="257"/>
      <c r="B37" s="257"/>
      <c r="C37" s="257"/>
      <c r="D37" s="257"/>
      <c r="E37" s="257"/>
      <c r="F37" s="257"/>
      <c r="G37" s="257"/>
      <c r="H37" s="257"/>
      <c r="I37" s="257"/>
      <c r="J37" s="257"/>
      <c r="K37" s="257"/>
      <c r="L37" s="257"/>
      <c r="M37" s="257"/>
      <c r="N37" s="257"/>
      <c r="O37" s="257"/>
    </row>
    <row r="38" spans="1:20" ht="27" customHeight="1" thickTop="1" x14ac:dyDescent="0.25">
      <c r="A38" s="237"/>
      <c r="B38" s="139" t="s">
        <v>26</v>
      </c>
      <c r="C38" s="237"/>
      <c r="D38" s="237"/>
      <c r="E38" s="237"/>
      <c r="F38" s="237"/>
      <c r="G38" s="237"/>
      <c r="H38" s="237"/>
      <c r="I38" s="237"/>
      <c r="J38" s="237"/>
      <c r="K38" s="259"/>
      <c r="L38" s="237"/>
      <c r="M38" s="237"/>
      <c r="N38" s="237"/>
      <c r="O38" s="237"/>
    </row>
    <row r="39" spans="1:20" ht="13.7" customHeight="1" thickBot="1" x14ac:dyDescent="0.3">
      <c r="A39" s="237"/>
      <c r="B39" s="238"/>
      <c r="C39" s="237"/>
      <c r="D39" s="237"/>
      <c r="E39" s="237"/>
      <c r="F39" s="237"/>
      <c r="G39" s="237"/>
      <c r="H39" s="237"/>
      <c r="I39" s="237"/>
      <c r="J39" s="237"/>
      <c r="K39" s="259"/>
      <c r="L39" s="237"/>
      <c r="M39" s="237"/>
      <c r="N39" s="237"/>
      <c r="O39" s="237"/>
    </row>
    <row r="40" spans="1:20" ht="89.25" customHeight="1" thickBot="1" x14ac:dyDescent="0.3">
      <c r="A40" s="6"/>
      <c r="B40" s="776" t="s">
        <v>418</v>
      </c>
      <c r="C40" s="777"/>
      <c r="D40" s="777"/>
      <c r="E40" s="778"/>
      <c r="F40" s="224"/>
      <c r="G40" s="77"/>
      <c r="H40" s="760"/>
      <c r="I40" s="760"/>
      <c r="J40" s="760"/>
      <c r="K40" s="77"/>
      <c r="L40" s="6"/>
      <c r="M40" s="6"/>
      <c r="N40" s="6"/>
      <c r="O40" s="6"/>
      <c r="P40" s="193"/>
      <c r="Q40" s="193"/>
      <c r="R40" s="193"/>
      <c r="S40" s="193"/>
      <c r="T40" s="193"/>
    </row>
    <row r="41" spans="1:20" ht="15.6" customHeight="1" x14ac:dyDescent="0.25">
      <c r="A41" s="6"/>
      <c r="B41" s="770" t="s">
        <v>419</v>
      </c>
      <c r="C41" s="771"/>
      <c r="D41" s="771"/>
      <c r="E41" s="771"/>
      <c r="F41" s="219"/>
      <c r="G41" s="218"/>
      <c r="H41" s="647"/>
      <c r="I41" s="647"/>
      <c r="J41" s="648"/>
      <c r="K41" s="77"/>
      <c r="L41" s="6"/>
      <c r="M41" s="6"/>
      <c r="N41" s="6"/>
      <c r="O41" s="6"/>
      <c r="P41" s="193"/>
      <c r="Q41" s="193"/>
      <c r="R41" s="193"/>
      <c r="S41" s="193"/>
      <c r="T41" s="193"/>
    </row>
    <row r="42" spans="1:20" ht="77.25" customHeight="1" x14ac:dyDescent="0.25">
      <c r="A42" s="6"/>
      <c r="B42" s="747"/>
      <c r="C42" s="748"/>
      <c r="D42" s="748"/>
      <c r="E42" s="748"/>
      <c r="F42" s="254"/>
      <c r="G42" s="255"/>
      <c r="H42" s="649"/>
      <c r="I42" s="649"/>
      <c r="J42" s="650"/>
      <c r="K42" s="77"/>
      <c r="L42" s="6"/>
      <c r="M42" s="6"/>
      <c r="N42" s="6"/>
      <c r="O42" s="6"/>
      <c r="P42" s="193"/>
      <c r="Q42" s="193"/>
      <c r="R42" s="193"/>
      <c r="S42" s="193"/>
      <c r="T42" s="193"/>
    </row>
    <row r="43" spans="1:20" ht="15.6" customHeight="1" x14ac:dyDescent="0.25">
      <c r="A43" s="6"/>
      <c r="B43" s="671" t="s">
        <v>420</v>
      </c>
      <c r="C43" s="672"/>
      <c r="D43" s="672"/>
      <c r="E43" s="673"/>
      <c r="F43" s="222"/>
      <c r="G43" s="217"/>
      <c r="H43" s="643"/>
      <c r="I43" s="643"/>
      <c r="J43" s="644"/>
      <c r="K43" s="77"/>
      <c r="L43" s="6"/>
      <c r="M43" s="6"/>
      <c r="N43" s="6"/>
      <c r="O43" s="6"/>
      <c r="P43" s="193"/>
      <c r="Q43" s="193"/>
      <c r="R43" s="193"/>
      <c r="S43" s="193"/>
      <c r="T43" s="193"/>
    </row>
    <row r="44" spans="1:20" ht="62.25" customHeight="1" x14ac:dyDescent="0.25">
      <c r="A44" s="6"/>
      <c r="B44" s="663"/>
      <c r="C44" s="664"/>
      <c r="D44" s="664"/>
      <c r="E44" s="665"/>
      <c r="F44" s="254"/>
      <c r="G44" s="255"/>
      <c r="H44" s="649"/>
      <c r="I44" s="649"/>
      <c r="J44" s="650"/>
      <c r="K44" s="77"/>
      <c r="L44" s="6"/>
      <c r="M44" s="6"/>
      <c r="N44" s="6"/>
      <c r="O44" s="6"/>
      <c r="P44" s="193"/>
      <c r="Q44" s="193"/>
      <c r="R44" s="193"/>
      <c r="S44" s="193"/>
      <c r="T44" s="193"/>
    </row>
    <row r="45" spans="1:20" ht="15.6" customHeight="1" x14ac:dyDescent="0.25">
      <c r="A45" s="6"/>
      <c r="B45" s="671" t="s">
        <v>421</v>
      </c>
      <c r="C45" s="672"/>
      <c r="D45" s="672"/>
      <c r="E45" s="673"/>
      <c r="F45" s="222"/>
      <c r="G45" s="217"/>
      <c r="H45" s="643"/>
      <c r="I45" s="643"/>
      <c r="J45" s="644"/>
      <c r="K45" s="77"/>
      <c r="L45" s="6"/>
      <c r="M45" s="6"/>
      <c r="N45" s="6"/>
      <c r="O45" s="6"/>
      <c r="P45" s="234"/>
      <c r="Q45" s="234"/>
      <c r="R45" s="234"/>
      <c r="S45" s="234"/>
      <c r="T45" s="234"/>
    </row>
    <row r="46" spans="1:20" ht="45.75" customHeight="1" x14ac:dyDescent="0.25">
      <c r="A46" s="6"/>
      <c r="B46" s="663"/>
      <c r="C46" s="664"/>
      <c r="D46" s="664"/>
      <c r="E46" s="665"/>
      <c r="F46" s="254"/>
      <c r="G46" s="255"/>
      <c r="H46" s="649"/>
      <c r="I46" s="649"/>
      <c r="J46" s="650"/>
      <c r="K46" s="77"/>
      <c r="L46" s="6"/>
      <c r="M46" s="6"/>
      <c r="N46" s="6"/>
      <c r="O46" s="6"/>
      <c r="P46" s="234"/>
      <c r="Q46" s="234"/>
      <c r="R46" s="234"/>
      <c r="S46" s="234"/>
      <c r="T46" s="234"/>
    </row>
    <row r="47" spans="1:20" ht="15.6" customHeight="1" x14ac:dyDescent="0.25">
      <c r="A47" s="6"/>
      <c r="B47" s="657" t="s">
        <v>422</v>
      </c>
      <c r="C47" s="658"/>
      <c r="D47" s="658"/>
      <c r="E47" s="659"/>
      <c r="F47" s="222"/>
      <c r="G47" s="217"/>
      <c r="H47" s="649"/>
      <c r="I47" s="649"/>
      <c r="J47" s="650"/>
      <c r="K47" s="77"/>
      <c r="L47" s="6"/>
      <c r="M47" s="6"/>
      <c r="N47" s="6"/>
      <c r="O47" s="6"/>
      <c r="P47" s="234"/>
      <c r="Q47" s="234"/>
      <c r="R47" s="234"/>
      <c r="S47" s="234"/>
      <c r="T47" s="234"/>
    </row>
    <row r="48" spans="1:20" ht="63" customHeight="1" x14ac:dyDescent="0.25">
      <c r="A48" s="6"/>
      <c r="B48" s="663"/>
      <c r="C48" s="664"/>
      <c r="D48" s="664"/>
      <c r="E48" s="665"/>
      <c r="F48" s="254"/>
      <c r="G48" s="255"/>
      <c r="H48" s="649"/>
      <c r="I48" s="649"/>
      <c r="J48" s="650"/>
      <c r="K48" s="77"/>
      <c r="L48" s="6"/>
      <c r="M48" s="6"/>
      <c r="N48" s="6"/>
      <c r="O48" s="6"/>
      <c r="P48" s="234"/>
      <c r="Q48" s="234"/>
      <c r="R48" s="234"/>
      <c r="S48" s="234"/>
      <c r="T48" s="234"/>
    </row>
    <row r="49" spans="1:20" ht="15.6" customHeight="1" x14ac:dyDescent="0.25">
      <c r="A49" s="6"/>
      <c r="B49" s="657" t="s">
        <v>423</v>
      </c>
      <c r="C49" s="658"/>
      <c r="D49" s="658"/>
      <c r="E49" s="659"/>
      <c r="F49" s="222"/>
      <c r="G49" s="217"/>
      <c r="H49" s="649"/>
      <c r="I49" s="649"/>
      <c r="J49" s="650"/>
      <c r="K49" s="77"/>
      <c r="L49" s="6"/>
      <c r="M49" s="6"/>
      <c r="N49" s="6"/>
      <c r="O49" s="6"/>
      <c r="P49" s="234"/>
      <c r="Q49" s="234"/>
      <c r="R49" s="234"/>
      <c r="S49" s="234"/>
      <c r="T49" s="234"/>
    </row>
    <row r="50" spans="1:20" ht="64.5" customHeight="1" x14ac:dyDescent="0.25">
      <c r="A50" s="6"/>
      <c r="B50" s="663"/>
      <c r="C50" s="664"/>
      <c r="D50" s="664"/>
      <c r="E50" s="665"/>
      <c r="F50" s="254"/>
      <c r="G50" s="255"/>
      <c r="H50" s="649"/>
      <c r="I50" s="649"/>
      <c r="J50" s="650"/>
      <c r="K50" s="77"/>
      <c r="L50" s="6"/>
      <c r="M50" s="6"/>
      <c r="N50" s="6"/>
      <c r="O50" s="6"/>
      <c r="P50" s="234"/>
      <c r="Q50" s="234"/>
      <c r="R50" s="234"/>
      <c r="S50" s="234"/>
      <c r="T50" s="234"/>
    </row>
    <row r="51" spans="1:20" ht="15.6" customHeight="1" x14ac:dyDescent="0.25">
      <c r="A51" s="6"/>
      <c r="B51" s="657" t="s">
        <v>424</v>
      </c>
      <c r="C51" s="658"/>
      <c r="D51" s="658"/>
      <c r="E51" s="659"/>
      <c r="F51" s="222"/>
      <c r="G51" s="217"/>
      <c r="H51" s="649"/>
      <c r="I51" s="649"/>
      <c r="J51" s="650"/>
      <c r="K51" s="77"/>
      <c r="L51" s="6"/>
      <c r="M51" s="6"/>
      <c r="N51" s="6"/>
      <c r="O51" s="6"/>
      <c r="P51" s="234"/>
      <c r="Q51" s="234"/>
      <c r="R51" s="234"/>
      <c r="S51" s="234"/>
      <c r="T51" s="234"/>
    </row>
    <row r="52" spans="1:20" ht="65.25" customHeight="1" x14ac:dyDescent="0.25">
      <c r="A52" s="6"/>
      <c r="B52" s="663"/>
      <c r="C52" s="664"/>
      <c r="D52" s="664"/>
      <c r="E52" s="665"/>
      <c r="F52" s="254"/>
      <c r="G52" s="255"/>
      <c r="H52" s="649"/>
      <c r="I52" s="649"/>
      <c r="J52" s="650"/>
      <c r="K52" s="77"/>
      <c r="L52" s="6"/>
      <c r="M52" s="6"/>
      <c r="N52" s="6"/>
      <c r="O52" s="6"/>
      <c r="P52" s="234"/>
      <c r="Q52" s="234"/>
      <c r="R52" s="234"/>
      <c r="S52" s="234"/>
      <c r="T52" s="234"/>
    </row>
    <row r="53" spans="1:20" ht="15.6" customHeight="1" x14ac:dyDescent="0.25">
      <c r="A53" s="6"/>
      <c r="B53" s="657" t="s">
        <v>425</v>
      </c>
      <c r="C53" s="658"/>
      <c r="D53" s="658"/>
      <c r="E53" s="659"/>
      <c r="F53" s="222"/>
      <c r="G53" s="217"/>
      <c r="H53" s="649"/>
      <c r="I53" s="649"/>
      <c r="J53" s="650"/>
      <c r="K53" s="77"/>
      <c r="L53" s="6"/>
      <c r="M53" s="6"/>
      <c r="N53" s="6"/>
      <c r="O53" s="6"/>
      <c r="P53" s="234"/>
      <c r="Q53" s="234"/>
      <c r="R53" s="234"/>
      <c r="S53" s="234"/>
      <c r="T53" s="234"/>
    </row>
    <row r="54" spans="1:20" ht="31.35" customHeight="1" x14ac:dyDescent="0.25">
      <c r="A54" s="6"/>
      <c r="B54" s="663"/>
      <c r="C54" s="664"/>
      <c r="D54" s="664"/>
      <c r="E54" s="665"/>
      <c r="F54" s="254"/>
      <c r="G54" s="255"/>
      <c r="H54" s="649"/>
      <c r="I54" s="649"/>
      <c r="J54" s="650"/>
      <c r="K54" s="77"/>
      <c r="L54" s="6"/>
      <c r="M54" s="6"/>
      <c r="N54" s="6"/>
      <c r="O54" s="6"/>
      <c r="P54" s="234"/>
      <c r="Q54" s="234"/>
      <c r="R54" s="234"/>
      <c r="S54" s="234"/>
      <c r="T54" s="234"/>
    </row>
    <row r="55" spans="1:20" ht="15.6" customHeight="1" x14ac:dyDescent="0.25">
      <c r="A55" s="6"/>
      <c r="B55" s="657" t="s">
        <v>426</v>
      </c>
      <c r="C55" s="658"/>
      <c r="D55" s="658"/>
      <c r="E55" s="659"/>
      <c r="F55" s="222"/>
      <c r="G55" s="217"/>
      <c r="H55" s="649"/>
      <c r="I55" s="649"/>
      <c r="J55" s="650"/>
      <c r="K55" s="77"/>
      <c r="L55" s="6"/>
      <c r="M55" s="6"/>
      <c r="N55" s="6"/>
      <c r="O55" s="6"/>
      <c r="P55" s="234"/>
      <c r="Q55" s="234"/>
      <c r="R55" s="234"/>
      <c r="S55" s="234"/>
      <c r="T55" s="234"/>
    </row>
    <row r="56" spans="1:20" ht="31.7" customHeight="1" x14ac:dyDescent="0.25">
      <c r="A56" s="6"/>
      <c r="B56" s="663"/>
      <c r="C56" s="664"/>
      <c r="D56" s="664"/>
      <c r="E56" s="665"/>
      <c r="F56" s="254"/>
      <c r="G56" s="255"/>
      <c r="H56" s="649"/>
      <c r="I56" s="649"/>
      <c r="J56" s="650"/>
      <c r="K56" s="77"/>
      <c r="L56" s="6"/>
      <c r="M56" s="6"/>
      <c r="N56" s="6"/>
      <c r="O56" s="6"/>
      <c r="P56" s="234"/>
      <c r="Q56" s="234"/>
      <c r="R56" s="234"/>
      <c r="S56" s="234"/>
      <c r="T56" s="234"/>
    </row>
    <row r="57" spans="1:20" ht="15.6" customHeight="1" x14ac:dyDescent="0.25">
      <c r="A57" s="6"/>
      <c r="B57" s="671" t="s">
        <v>427</v>
      </c>
      <c r="C57" s="672"/>
      <c r="D57" s="672"/>
      <c r="E57" s="673"/>
      <c r="F57" s="222"/>
      <c r="G57" s="217"/>
      <c r="H57" s="643"/>
      <c r="I57" s="643"/>
      <c r="J57" s="644"/>
      <c r="K57" s="77"/>
      <c r="L57" s="6"/>
      <c r="M57" s="6"/>
      <c r="N57" s="6"/>
      <c r="O57" s="6"/>
      <c r="P57" s="193"/>
      <c r="Q57" s="193"/>
      <c r="R57" s="193"/>
      <c r="S57" s="193"/>
      <c r="T57" s="193"/>
    </row>
    <row r="58" spans="1:20" ht="31.7" customHeight="1" thickBot="1" x14ac:dyDescent="0.3">
      <c r="A58" s="6"/>
      <c r="B58" s="660"/>
      <c r="C58" s="661"/>
      <c r="D58" s="661"/>
      <c r="E58" s="662"/>
      <c r="F58" s="223"/>
      <c r="G58" s="221"/>
      <c r="H58" s="645"/>
      <c r="I58" s="645"/>
      <c r="J58" s="646"/>
      <c r="K58" s="77"/>
      <c r="L58" s="6"/>
      <c r="M58" s="6"/>
      <c r="N58" s="6"/>
      <c r="O58" s="6"/>
      <c r="P58" s="193"/>
      <c r="Q58" s="193"/>
      <c r="R58" s="193"/>
      <c r="S58" s="193"/>
      <c r="T58" s="193"/>
    </row>
    <row r="59" spans="1:20" ht="16.7" customHeight="1" thickBot="1" x14ac:dyDescent="0.3">
      <c r="A59" s="6"/>
      <c r="B59" s="6"/>
      <c r="C59" s="6"/>
      <c r="D59" s="6"/>
      <c r="E59" s="6"/>
      <c r="F59" s="6"/>
      <c r="G59" s="6"/>
      <c r="H59" s="6"/>
      <c r="I59" s="6"/>
      <c r="J59" s="6"/>
      <c r="K59" s="77"/>
      <c r="L59" s="6"/>
      <c r="M59" s="6"/>
      <c r="N59" s="6"/>
      <c r="O59" s="6"/>
      <c r="P59" s="234"/>
      <c r="Q59" s="234"/>
      <c r="R59" s="234"/>
      <c r="S59" s="234"/>
      <c r="T59" s="234"/>
    </row>
    <row r="60" spans="1:20" ht="15.6" customHeight="1" thickBot="1" x14ac:dyDescent="0.3">
      <c r="A60" s="6"/>
      <c r="B60" s="765" t="s">
        <v>428</v>
      </c>
      <c r="C60" s="766"/>
      <c r="D60" s="766"/>
      <c r="E60" s="767"/>
      <c r="F60" s="219"/>
      <c r="G60" s="218"/>
      <c r="H60" s="768"/>
      <c r="I60" s="768"/>
      <c r="J60" s="769"/>
      <c r="K60" s="77"/>
      <c r="L60" s="142"/>
      <c r="M60" s="6"/>
      <c r="N60" s="6"/>
      <c r="O60" s="6"/>
      <c r="P60" s="234"/>
      <c r="Q60" s="234"/>
      <c r="R60" s="234"/>
      <c r="S60" s="234"/>
      <c r="T60" s="234"/>
    </row>
    <row r="61" spans="1:20" ht="62.25" customHeight="1" thickBot="1" x14ac:dyDescent="0.3">
      <c r="A61" s="6"/>
      <c r="B61" s="765"/>
      <c r="C61" s="766"/>
      <c r="D61" s="766"/>
      <c r="E61" s="767"/>
      <c r="F61" s="726" t="s">
        <v>368</v>
      </c>
      <c r="G61" s="727"/>
      <c r="H61" s="768"/>
      <c r="I61" s="768"/>
      <c r="J61" s="769"/>
      <c r="K61" s="77"/>
      <c r="L61" s="256"/>
      <c r="M61" s="6"/>
      <c r="N61" s="6"/>
      <c r="O61" s="6"/>
      <c r="P61" s="234"/>
      <c r="Q61" s="234"/>
      <c r="R61" s="234"/>
      <c r="S61" s="234"/>
      <c r="T61" s="234"/>
    </row>
    <row r="62" spans="1:20" ht="15.6" customHeight="1" thickBot="1" x14ac:dyDescent="0.3">
      <c r="A62" s="6"/>
      <c r="B62" s="765" t="s">
        <v>429</v>
      </c>
      <c r="C62" s="766"/>
      <c r="D62" s="766"/>
      <c r="E62" s="767"/>
      <c r="F62" s="219"/>
      <c r="G62" s="218"/>
      <c r="H62" s="768"/>
      <c r="I62" s="768"/>
      <c r="J62" s="769"/>
      <c r="K62" s="737" t="s">
        <v>430</v>
      </c>
      <c r="L62" s="633"/>
      <c r="M62" s="6"/>
      <c r="N62" s="6"/>
      <c r="O62" s="6"/>
      <c r="P62" s="234"/>
      <c r="Q62" s="234"/>
      <c r="R62" s="234"/>
      <c r="S62" s="234"/>
      <c r="T62" s="234"/>
    </row>
    <row r="63" spans="1:20" ht="31.7" customHeight="1" thickBot="1" x14ac:dyDescent="0.3">
      <c r="A63" s="6"/>
      <c r="B63" s="765"/>
      <c r="C63" s="766"/>
      <c r="D63" s="766"/>
      <c r="E63" s="767"/>
      <c r="F63" s="223"/>
      <c r="G63" s="221"/>
      <c r="H63" s="768"/>
      <c r="I63" s="768"/>
      <c r="J63" s="769"/>
      <c r="K63" s="737"/>
      <c r="L63" s="633"/>
      <c r="M63" s="6"/>
      <c r="N63" s="6"/>
      <c r="O63" s="6"/>
      <c r="P63" s="234"/>
      <c r="Q63" s="234"/>
      <c r="R63" s="234"/>
      <c r="S63" s="234"/>
      <c r="T63" s="234"/>
    </row>
    <row r="64" spans="1:20" ht="9" customHeight="1" x14ac:dyDescent="0.25">
      <c r="A64" s="6"/>
      <c r="B64" s="225"/>
      <c r="C64" s="225"/>
      <c r="D64" s="225"/>
      <c r="E64" s="225"/>
      <c r="F64" s="77"/>
      <c r="G64" s="77"/>
      <c r="H64" s="226"/>
      <c r="I64" s="226"/>
      <c r="J64" s="226"/>
      <c r="K64" s="77"/>
      <c r="L64" s="6"/>
      <c r="M64" s="6"/>
      <c r="N64" s="6"/>
      <c r="O64" s="6"/>
      <c r="P64" s="234"/>
      <c r="Q64" s="234"/>
      <c r="R64" s="234"/>
      <c r="S64" s="234"/>
      <c r="T64" s="234"/>
    </row>
    <row r="65" spans="1:20" x14ac:dyDescent="0.25">
      <c r="A65" s="49"/>
      <c r="B65" s="49"/>
      <c r="C65" s="49"/>
      <c r="D65" s="49"/>
      <c r="E65" s="49"/>
      <c r="F65" s="49"/>
      <c r="G65" s="49"/>
      <c r="H65" s="49"/>
      <c r="I65" s="49"/>
      <c r="J65" s="49"/>
      <c r="K65" s="54"/>
      <c r="L65" s="49"/>
      <c r="M65" s="49"/>
      <c r="N65" s="49"/>
      <c r="O65" s="49"/>
    </row>
    <row r="66" spans="1:20" ht="18.75" x14ac:dyDescent="0.25">
      <c r="A66" s="49"/>
      <c r="B66" s="86" t="s">
        <v>86</v>
      </c>
      <c r="C66" s="82"/>
      <c r="D66" s="82"/>
      <c r="E66" s="82"/>
      <c r="F66" s="82"/>
      <c r="G66" s="82"/>
      <c r="H66" s="82"/>
      <c r="I66" s="82"/>
      <c r="J66" s="82"/>
      <c r="K66" s="82"/>
      <c r="L66" s="49"/>
      <c r="M66" s="49"/>
      <c r="N66" s="49"/>
      <c r="O66" s="49"/>
    </row>
    <row r="67" spans="1:20" ht="21.6" customHeight="1" x14ac:dyDescent="0.25">
      <c r="A67" s="49"/>
      <c r="B67" s="84" t="s">
        <v>431</v>
      </c>
      <c r="C67" s="6"/>
      <c r="D67" s="6"/>
      <c r="E67" s="6"/>
      <c r="F67" s="6"/>
      <c r="G67" s="6"/>
      <c r="H67" s="6"/>
      <c r="I67" s="6"/>
      <c r="J67" s="6"/>
      <c r="K67" s="77"/>
      <c r="L67" s="49"/>
      <c r="M67" s="49"/>
      <c r="N67" s="49"/>
      <c r="O67" s="49"/>
    </row>
    <row r="68" spans="1:20" x14ac:dyDescent="0.25">
      <c r="A68" s="49"/>
      <c r="B68" s="236" t="s">
        <v>88</v>
      </c>
      <c r="C68" s="6"/>
      <c r="D68" s="6"/>
      <c r="E68" s="764"/>
      <c r="F68" s="764"/>
      <c r="G68" s="764"/>
      <c r="H68" s="6"/>
      <c r="I68" s="6"/>
      <c r="J68" s="6"/>
      <c r="K68" s="77"/>
      <c r="L68" s="49"/>
      <c r="M68" s="49"/>
      <c r="N68" s="49"/>
      <c r="O68" s="49"/>
    </row>
    <row r="69" spans="1:20" ht="4.7" customHeight="1" x14ac:dyDescent="0.25">
      <c r="A69" s="49"/>
      <c r="B69" s="6"/>
      <c r="C69" s="6"/>
      <c r="D69" s="6"/>
      <c r="E69" s="6"/>
      <c r="F69" s="6"/>
      <c r="G69" s="6"/>
      <c r="H69" s="6"/>
      <c r="I69" s="6"/>
      <c r="J69" s="6"/>
      <c r="K69" s="77"/>
      <c r="L69" s="49"/>
      <c r="M69" s="49"/>
      <c r="N69" s="49"/>
      <c r="O69" s="49"/>
    </row>
    <row r="70" spans="1:20" x14ac:dyDescent="0.25">
      <c r="A70" s="49"/>
      <c r="B70" s="236" t="s">
        <v>89</v>
      </c>
      <c r="C70" s="6"/>
      <c r="D70" s="6"/>
      <c r="E70" s="764"/>
      <c r="F70" s="764"/>
      <c r="G70" s="764"/>
      <c r="H70" s="6"/>
      <c r="I70" s="6"/>
      <c r="J70" s="6"/>
      <c r="K70" s="77"/>
      <c r="L70" s="49"/>
      <c r="M70" s="49"/>
      <c r="N70" s="49"/>
      <c r="O70" s="49"/>
    </row>
    <row r="71" spans="1:20" ht="4.7" customHeight="1" x14ac:dyDescent="0.25">
      <c r="A71" s="49"/>
      <c r="B71" s="6"/>
      <c r="C71" s="6"/>
      <c r="D71" s="6"/>
      <c r="E71" s="6"/>
      <c r="F71" s="6"/>
      <c r="G71" s="6"/>
      <c r="H71" s="6"/>
      <c r="I71" s="6"/>
      <c r="J71" s="6"/>
      <c r="K71" s="77"/>
      <c r="L71" s="49"/>
      <c r="M71" s="49"/>
      <c r="N71" s="49"/>
      <c r="O71" s="49"/>
    </row>
    <row r="72" spans="1:20" x14ac:dyDescent="0.25">
      <c r="A72" s="49"/>
      <c r="B72" s="236" t="s">
        <v>90</v>
      </c>
      <c r="C72" s="6"/>
      <c r="D72" s="6"/>
      <c r="E72" s="764"/>
      <c r="F72" s="764"/>
      <c r="G72" s="764"/>
      <c r="H72" s="764"/>
      <c r="I72" s="6"/>
      <c r="J72" s="6"/>
      <c r="K72" s="77"/>
      <c r="L72" s="49"/>
      <c r="M72" s="49"/>
      <c r="N72" s="49"/>
      <c r="O72" s="49"/>
    </row>
    <row r="73" spans="1:20" ht="4.7" customHeight="1" x14ac:dyDescent="0.25">
      <c r="A73" s="49"/>
      <c r="B73" s="236"/>
      <c r="C73" s="236"/>
      <c r="D73" s="236"/>
      <c r="E73" s="236"/>
      <c r="F73" s="236"/>
      <c r="G73" s="236"/>
      <c r="H73" s="236"/>
      <c r="I73" s="236"/>
      <c r="J73" s="236"/>
      <c r="K73" s="162"/>
      <c r="L73" s="49"/>
      <c r="M73" s="49"/>
      <c r="N73" s="49"/>
      <c r="O73" s="49"/>
    </row>
    <row r="74" spans="1:20" x14ac:dyDescent="0.25">
      <c r="A74" s="49"/>
      <c r="B74" s="236" t="s">
        <v>91</v>
      </c>
      <c r="C74" s="6"/>
      <c r="D74" s="6"/>
      <c r="E74" s="764"/>
      <c r="F74" s="764"/>
      <c r="G74" s="764"/>
      <c r="H74" s="764"/>
      <c r="I74" s="6"/>
      <c r="J74" s="6"/>
      <c r="K74" s="77"/>
      <c r="L74" s="49"/>
      <c r="M74" s="49"/>
      <c r="N74" s="49"/>
      <c r="O74" s="49"/>
    </row>
    <row r="75" spans="1:20" ht="18.600000000000001" customHeight="1" x14ac:dyDescent="0.25">
      <c r="A75" s="49"/>
      <c r="B75" s="128" t="s">
        <v>92</v>
      </c>
      <c r="C75" s="6"/>
      <c r="D75" s="6"/>
      <c r="E75" s="6"/>
      <c r="F75" s="6"/>
      <c r="G75" s="6"/>
      <c r="H75" s="6"/>
      <c r="I75" s="6"/>
      <c r="J75" s="6"/>
      <c r="K75" s="77"/>
      <c r="L75" s="49"/>
      <c r="M75" s="49"/>
      <c r="N75" s="49"/>
      <c r="O75" s="49"/>
    </row>
    <row r="76" spans="1:20" x14ac:dyDescent="0.25">
      <c r="A76" s="49"/>
      <c r="B76" s="49"/>
      <c r="C76" s="49"/>
      <c r="D76" s="49"/>
      <c r="E76" s="49"/>
      <c r="F76" s="49"/>
      <c r="G76" s="49"/>
      <c r="H76" s="49"/>
      <c r="I76" s="49"/>
      <c r="J76" s="49"/>
      <c r="K76" s="54"/>
      <c r="L76" s="49"/>
      <c r="M76" s="49"/>
      <c r="N76" s="49"/>
      <c r="O76" s="49"/>
    </row>
    <row r="77" spans="1:20" ht="15.75" thickBot="1" x14ac:dyDescent="0.3">
      <c r="A77" s="257"/>
      <c r="B77" s="257"/>
      <c r="C77" s="257"/>
      <c r="D77" s="257"/>
      <c r="E77" s="257"/>
      <c r="F77" s="257"/>
      <c r="G77" s="257"/>
      <c r="H77" s="257"/>
      <c r="I77" s="257"/>
      <c r="J77" s="257"/>
      <c r="K77" s="257"/>
      <c r="L77" s="257"/>
      <c r="M77" s="257"/>
      <c r="N77" s="257"/>
      <c r="O77" s="257"/>
    </row>
    <row r="78" spans="1:20" ht="27" customHeight="1" thickTop="1" x14ac:dyDescent="0.25">
      <c r="A78" s="237"/>
      <c r="B78" s="139" t="s">
        <v>27</v>
      </c>
      <c r="C78" s="237"/>
      <c r="D78" s="237"/>
      <c r="E78" s="237"/>
      <c r="F78" s="237"/>
      <c r="G78" s="237"/>
      <c r="H78" s="237"/>
      <c r="I78" s="237"/>
      <c r="J78" s="237"/>
      <c r="K78" s="259"/>
      <c r="L78" s="237"/>
      <c r="M78" s="237"/>
      <c r="N78" s="237"/>
      <c r="O78" s="237"/>
    </row>
    <row r="79" spans="1:20" ht="7.7" customHeight="1" thickBot="1" x14ac:dyDescent="0.3">
      <c r="A79" s="237"/>
      <c r="B79" s="258"/>
      <c r="C79" s="237"/>
      <c r="D79" s="237"/>
      <c r="E79" s="237"/>
      <c r="F79" s="237"/>
      <c r="G79" s="237"/>
      <c r="H79" s="237"/>
      <c r="I79" s="237"/>
      <c r="J79" s="237"/>
      <c r="K79" s="259"/>
      <c r="L79" s="237"/>
      <c r="M79" s="237"/>
      <c r="N79" s="237"/>
      <c r="O79" s="237"/>
    </row>
    <row r="80" spans="1:20" ht="15.6" customHeight="1" x14ac:dyDescent="0.25">
      <c r="A80" s="6"/>
      <c r="B80" s="668" t="s">
        <v>432</v>
      </c>
      <c r="C80" s="669"/>
      <c r="D80" s="669"/>
      <c r="E80" s="670"/>
      <c r="F80" s="219" t="s">
        <v>191</v>
      </c>
      <c r="G80" s="218"/>
      <c r="H80" s="647"/>
      <c r="I80" s="647"/>
      <c r="J80" s="648"/>
      <c r="K80" s="77"/>
      <c r="L80" s="6"/>
      <c r="M80" s="6"/>
      <c r="N80" s="6"/>
      <c r="O80" s="6"/>
      <c r="P80" s="234"/>
      <c r="Q80" s="234"/>
      <c r="R80" s="234"/>
      <c r="S80" s="234"/>
      <c r="T80" s="234"/>
    </row>
    <row r="81" spans="1:20" ht="64.5" customHeight="1" x14ac:dyDescent="0.25">
      <c r="A81" s="6"/>
      <c r="B81" s="663"/>
      <c r="C81" s="664"/>
      <c r="D81" s="664"/>
      <c r="E81" s="665"/>
      <c r="F81" s="220"/>
      <c r="G81" s="216"/>
      <c r="H81" s="649"/>
      <c r="I81" s="649"/>
      <c r="J81" s="650"/>
      <c r="K81" s="77"/>
      <c r="L81" s="6"/>
      <c r="M81" s="6"/>
      <c r="N81" s="6"/>
      <c r="O81" s="6"/>
      <c r="P81" s="234"/>
      <c r="Q81" s="234"/>
      <c r="R81" s="234"/>
      <c r="S81" s="234"/>
      <c r="T81" s="234"/>
    </row>
    <row r="82" spans="1:20" ht="15.6" customHeight="1" x14ac:dyDescent="0.25">
      <c r="A82" s="6"/>
      <c r="B82" s="657" t="s">
        <v>433</v>
      </c>
      <c r="C82" s="658"/>
      <c r="D82" s="658"/>
      <c r="E82" s="659"/>
      <c r="F82" s="222" t="s">
        <v>191</v>
      </c>
      <c r="G82" s="217"/>
      <c r="H82" s="649"/>
      <c r="I82" s="649"/>
      <c r="J82" s="650"/>
      <c r="K82" s="77"/>
      <c r="L82" s="6"/>
      <c r="M82" s="6"/>
      <c r="N82" s="6"/>
      <c r="O82" s="6"/>
      <c r="P82" s="234"/>
      <c r="Q82" s="234"/>
      <c r="R82" s="234"/>
      <c r="S82" s="234"/>
      <c r="T82" s="234"/>
    </row>
    <row r="83" spans="1:20" ht="2.4500000000000002" customHeight="1" x14ac:dyDescent="0.25">
      <c r="A83" s="6"/>
      <c r="B83" s="663"/>
      <c r="C83" s="664"/>
      <c r="D83" s="664"/>
      <c r="E83" s="665"/>
      <c r="F83" s="220"/>
      <c r="G83" s="216"/>
      <c r="H83" s="649"/>
      <c r="I83" s="649"/>
      <c r="J83" s="650"/>
      <c r="K83" s="77"/>
      <c r="L83" s="6"/>
      <c r="M83" s="6"/>
      <c r="N83" s="6"/>
      <c r="O83" s="6"/>
      <c r="P83" s="234"/>
      <c r="Q83" s="234"/>
      <c r="R83" s="234"/>
      <c r="S83" s="234"/>
      <c r="T83" s="234"/>
    </row>
    <row r="84" spans="1:20" ht="15.6" customHeight="1" x14ac:dyDescent="0.25">
      <c r="A84" s="6"/>
      <c r="B84" s="657" t="s">
        <v>434</v>
      </c>
      <c r="C84" s="658"/>
      <c r="D84" s="658"/>
      <c r="E84" s="659"/>
      <c r="F84" s="222" t="s">
        <v>191</v>
      </c>
      <c r="G84" s="217"/>
      <c r="H84" s="649"/>
      <c r="I84" s="649"/>
      <c r="J84" s="650"/>
      <c r="K84" s="77"/>
      <c r="L84" s="6"/>
      <c r="M84" s="6"/>
      <c r="N84" s="6"/>
      <c r="O84" s="6"/>
      <c r="P84" s="234"/>
      <c r="Q84" s="234"/>
      <c r="R84" s="234"/>
      <c r="S84" s="234"/>
      <c r="T84" s="234"/>
    </row>
    <row r="85" spans="1:20" ht="14.45" customHeight="1" x14ac:dyDescent="0.25">
      <c r="A85" s="6"/>
      <c r="B85" s="663"/>
      <c r="C85" s="664"/>
      <c r="D85" s="664"/>
      <c r="E85" s="665"/>
      <c r="F85" s="220"/>
      <c r="G85" s="216"/>
      <c r="H85" s="649"/>
      <c r="I85" s="649"/>
      <c r="J85" s="650"/>
      <c r="K85" s="77"/>
      <c r="L85" s="6"/>
      <c r="M85" s="6"/>
      <c r="N85" s="6"/>
      <c r="O85" s="6"/>
      <c r="P85" s="234"/>
      <c r="Q85" s="234"/>
      <c r="R85" s="234"/>
      <c r="S85" s="234"/>
      <c r="T85" s="234"/>
    </row>
    <row r="86" spans="1:20" ht="15.6" customHeight="1" x14ac:dyDescent="0.25">
      <c r="A86" s="6"/>
      <c r="B86" s="657" t="s">
        <v>435</v>
      </c>
      <c r="C86" s="658"/>
      <c r="D86" s="658"/>
      <c r="E86" s="659"/>
      <c r="F86" s="222" t="s">
        <v>191</v>
      </c>
      <c r="G86" s="217"/>
      <c r="H86" s="649"/>
      <c r="I86" s="649"/>
      <c r="J86" s="650"/>
      <c r="K86" s="77"/>
      <c r="L86" s="6"/>
      <c r="M86" s="6"/>
      <c r="N86" s="6"/>
      <c r="O86" s="6"/>
      <c r="P86" s="234"/>
      <c r="Q86" s="234"/>
      <c r="R86" s="234"/>
      <c r="S86" s="234"/>
      <c r="T86" s="234"/>
    </row>
    <row r="87" spans="1:20" ht="62.45" customHeight="1" thickBot="1" x14ac:dyDescent="0.3">
      <c r="A87" s="6"/>
      <c r="B87" s="660"/>
      <c r="C87" s="661"/>
      <c r="D87" s="661"/>
      <c r="E87" s="662"/>
      <c r="F87" s="223"/>
      <c r="G87" s="221"/>
      <c r="H87" s="645"/>
      <c r="I87" s="645"/>
      <c r="J87" s="646"/>
      <c r="K87" s="77"/>
      <c r="L87" s="6"/>
      <c r="M87" s="6"/>
      <c r="N87" s="6"/>
      <c r="O87" s="6"/>
      <c r="P87" s="234"/>
      <c r="Q87" s="234"/>
      <c r="R87" s="234"/>
      <c r="S87" s="234"/>
      <c r="T87" s="234"/>
    </row>
    <row r="88" spans="1:20" ht="11.45" customHeight="1" x14ac:dyDescent="0.25">
      <c r="A88" s="237"/>
      <c r="B88" s="237"/>
      <c r="C88" s="237"/>
      <c r="D88" s="237"/>
      <c r="E88" s="237"/>
      <c r="F88" s="237"/>
      <c r="G88" s="237"/>
      <c r="H88" s="237"/>
      <c r="I88" s="237"/>
      <c r="J88" s="237"/>
      <c r="K88" s="259"/>
      <c r="L88" s="237"/>
      <c r="M88" s="237"/>
      <c r="N88" s="237"/>
      <c r="O88" s="6"/>
    </row>
    <row r="89" spans="1:20" x14ac:dyDescent="0.25">
      <c r="A89" s="49"/>
      <c r="B89" s="49"/>
      <c r="C89" s="49"/>
      <c r="D89" s="49"/>
      <c r="E89" s="49"/>
      <c r="F89" s="49"/>
      <c r="G89" s="49"/>
      <c r="H89" s="49"/>
      <c r="I89" s="49"/>
      <c r="J89" s="49"/>
      <c r="K89" s="54"/>
      <c r="L89" s="49"/>
      <c r="M89" s="49"/>
      <c r="N89" s="49"/>
      <c r="O89" s="49"/>
    </row>
    <row r="90" spans="1:20" ht="18.75" x14ac:dyDescent="0.25">
      <c r="A90" s="49"/>
      <c r="B90" s="86" t="s">
        <v>86</v>
      </c>
      <c r="C90" s="82"/>
      <c r="D90" s="82"/>
      <c r="E90" s="82"/>
      <c r="F90" s="82"/>
      <c r="G90" s="82"/>
      <c r="H90" s="82"/>
      <c r="I90" s="82"/>
      <c r="J90" s="82"/>
      <c r="K90" s="82"/>
      <c r="L90" s="49"/>
      <c r="M90" s="49"/>
      <c r="N90" s="49"/>
      <c r="O90" s="49"/>
    </row>
    <row r="91" spans="1:20" ht="21.6" customHeight="1" x14ac:dyDescent="0.25">
      <c r="A91" s="49"/>
      <c r="B91" s="84" t="s">
        <v>436</v>
      </c>
      <c r="C91" s="6"/>
      <c r="D91" s="6"/>
      <c r="E91" s="6"/>
      <c r="F91" s="6"/>
      <c r="G91" s="6"/>
      <c r="H91" s="6"/>
      <c r="I91" s="6"/>
      <c r="J91" s="6"/>
      <c r="K91" s="77"/>
      <c r="L91" s="49"/>
      <c r="M91" s="49"/>
      <c r="N91" s="49"/>
      <c r="O91" s="49"/>
    </row>
    <row r="92" spans="1:20" x14ac:dyDescent="0.25">
      <c r="A92" s="49"/>
      <c r="B92" s="236" t="s">
        <v>88</v>
      </c>
      <c r="C92" s="6"/>
      <c r="D92" s="6"/>
      <c r="E92" s="763"/>
      <c r="F92" s="763"/>
      <c r="G92" s="763"/>
      <c r="H92" s="182"/>
      <c r="I92" s="6"/>
      <c r="J92" s="6"/>
      <c r="K92" s="77"/>
      <c r="L92" s="49"/>
      <c r="M92" s="49"/>
      <c r="N92" s="49"/>
      <c r="O92" s="49"/>
    </row>
    <row r="93" spans="1:20" ht="4.7" customHeight="1" x14ac:dyDescent="0.25">
      <c r="A93" s="49"/>
      <c r="B93" s="6"/>
      <c r="C93" s="6"/>
      <c r="D93" s="6"/>
      <c r="E93" s="182"/>
      <c r="F93" s="182"/>
      <c r="G93" s="182"/>
      <c r="H93" s="182"/>
      <c r="I93" s="6"/>
      <c r="J93" s="6"/>
      <c r="K93" s="77"/>
      <c r="L93" s="49"/>
      <c r="M93" s="49"/>
      <c r="N93" s="49"/>
      <c r="O93" s="49"/>
    </row>
    <row r="94" spans="1:20" x14ac:dyDescent="0.25">
      <c r="A94" s="49"/>
      <c r="B94" s="236" t="s">
        <v>89</v>
      </c>
      <c r="C94" s="6"/>
      <c r="D94" s="6"/>
      <c r="E94" s="763"/>
      <c r="F94" s="763"/>
      <c r="G94" s="763"/>
      <c r="H94" s="182"/>
      <c r="I94" s="6"/>
      <c r="J94" s="6"/>
      <c r="K94" s="77"/>
      <c r="L94" s="49"/>
      <c r="M94" s="49"/>
      <c r="N94" s="49"/>
      <c r="O94" s="49"/>
    </row>
    <row r="95" spans="1:20" ht="4.7" customHeight="1" x14ac:dyDescent="0.25">
      <c r="A95" s="49"/>
      <c r="B95" s="6"/>
      <c r="C95" s="6"/>
      <c r="D95" s="6"/>
      <c r="E95" s="182"/>
      <c r="F95" s="182"/>
      <c r="G95" s="182"/>
      <c r="H95" s="182"/>
      <c r="I95" s="6"/>
      <c r="J95" s="6"/>
      <c r="K95" s="77"/>
      <c r="L95" s="49"/>
      <c r="M95" s="49"/>
      <c r="N95" s="49"/>
      <c r="O95" s="49"/>
    </row>
    <row r="96" spans="1:20" x14ac:dyDescent="0.25">
      <c r="A96" s="49"/>
      <c r="B96" s="236" t="s">
        <v>90</v>
      </c>
      <c r="C96" s="6"/>
      <c r="D96" s="6"/>
      <c r="E96" s="763"/>
      <c r="F96" s="763"/>
      <c r="G96" s="763"/>
      <c r="H96" s="763"/>
      <c r="I96" s="6"/>
      <c r="J96" s="6"/>
      <c r="K96" s="77"/>
      <c r="L96" s="49"/>
      <c r="M96" s="49"/>
      <c r="N96" s="49"/>
      <c r="O96" s="49"/>
    </row>
    <row r="97" spans="1:15" ht="4.7" customHeight="1" x14ac:dyDescent="0.25">
      <c r="A97" s="49"/>
      <c r="B97" s="236"/>
      <c r="C97" s="236"/>
      <c r="D97" s="236"/>
      <c r="E97" s="182"/>
      <c r="F97" s="182"/>
      <c r="G97" s="182"/>
      <c r="H97" s="182"/>
      <c r="I97" s="236"/>
      <c r="J97" s="236"/>
      <c r="K97" s="162"/>
      <c r="L97" s="49"/>
      <c r="M97" s="49"/>
      <c r="N97" s="49"/>
      <c r="O97" s="49"/>
    </row>
    <row r="98" spans="1:15" x14ac:dyDescent="0.25">
      <c r="A98" s="49"/>
      <c r="B98" s="236" t="s">
        <v>91</v>
      </c>
      <c r="C98" s="6"/>
      <c r="D98" s="6"/>
      <c r="E98" s="763"/>
      <c r="F98" s="763"/>
      <c r="G98" s="763"/>
      <c r="H98" s="763"/>
      <c r="I98" s="6"/>
      <c r="J98" s="6"/>
      <c r="K98" s="77"/>
      <c r="L98" s="49"/>
      <c r="M98" s="49"/>
      <c r="N98" s="49"/>
      <c r="O98" s="49"/>
    </row>
    <row r="99" spans="1:15" ht="18.600000000000001" customHeight="1" x14ac:dyDescent="0.25">
      <c r="A99" s="49"/>
      <c r="B99" s="128" t="s">
        <v>92</v>
      </c>
      <c r="C99" s="6"/>
      <c r="D99" s="6"/>
      <c r="E99" s="6"/>
      <c r="F99" s="6"/>
      <c r="G99" s="6"/>
      <c r="H99" s="6"/>
      <c r="I99" s="6"/>
      <c r="J99" s="6"/>
      <c r="K99" s="77"/>
      <c r="L99" s="49"/>
      <c r="M99" s="49"/>
      <c r="N99" s="49"/>
      <c r="O99" s="49"/>
    </row>
    <row r="100" spans="1:15" x14ac:dyDescent="0.25">
      <c r="A100" s="49"/>
      <c r="B100" s="49"/>
      <c r="C100" s="49"/>
      <c r="D100" s="49"/>
      <c r="E100" s="49"/>
      <c r="F100" s="49"/>
      <c r="G100" s="49"/>
      <c r="H100" s="49"/>
      <c r="I100" s="49"/>
      <c r="J100" s="49"/>
      <c r="K100" s="54"/>
      <c r="L100" s="49"/>
      <c r="M100" s="49"/>
      <c r="N100" s="49"/>
      <c r="O100" s="49"/>
    </row>
    <row r="101" spans="1:15" s="263" customFormat="1" ht="19.350000000000001" customHeight="1" thickBot="1" x14ac:dyDescent="0.3">
      <c r="A101" s="261"/>
      <c r="B101" s="261"/>
      <c r="C101" s="261"/>
      <c r="D101" s="261"/>
      <c r="E101" s="261"/>
      <c r="F101" s="261"/>
      <c r="G101" s="261"/>
      <c r="H101" s="261"/>
      <c r="I101" s="261"/>
      <c r="J101" s="261"/>
      <c r="K101" s="261"/>
      <c r="L101" s="261"/>
      <c r="M101" s="261"/>
      <c r="N101" s="261"/>
      <c r="O101" s="262"/>
    </row>
    <row r="102" spans="1:15" ht="61.35" customHeight="1" thickTop="1" x14ac:dyDescent="0.25">
      <c r="A102" s="6"/>
      <c r="B102" s="6"/>
      <c r="C102" s="6"/>
      <c r="D102" s="6"/>
      <c r="E102" s="6"/>
      <c r="F102" s="6"/>
      <c r="G102" s="6"/>
      <c r="H102" s="6"/>
      <c r="I102" s="6"/>
      <c r="J102" s="6"/>
      <c r="K102" s="77"/>
      <c r="L102" s="6"/>
      <c r="M102" s="6"/>
      <c r="N102" s="6"/>
      <c r="O102" s="6"/>
    </row>
    <row r="103" spans="1:15" ht="80.45" customHeight="1" x14ac:dyDescent="0.25">
      <c r="A103" s="6"/>
      <c r="B103" s="6"/>
      <c r="C103" s="6"/>
      <c r="D103" s="6"/>
      <c r="E103" s="6"/>
      <c r="F103" s="6"/>
      <c r="G103" s="6"/>
      <c r="H103" s="6"/>
      <c r="I103" s="6"/>
      <c r="J103" s="6"/>
      <c r="K103" s="77"/>
      <c r="L103" s="6"/>
      <c r="M103" s="6"/>
      <c r="N103" s="6"/>
      <c r="O103" s="6"/>
    </row>
    <row r="104" spans="1:15" ht="80.45" customHeight="1" x14ac:dyDescent="0.25">
      <c r="A104" s="6"/>
      <c r="B104" s="6"/>
      <c r="C104" s="6"/>
      <c r="D104" s="6"/>
      <c r="E104" s="6"/>
      <c r="F104" s="6"/>
      <c r="G104" s="6"/>
      <c r="H104" s="6"/>
      <c r="I104" s="6"/>
      <c r="J104" s="6"/>
      <c r="K104" s="77"/>
      <c r="L104" s="6"/>
      <c r="M104" s="6"/>
      <c r="N104" s="6"/>
      <c r="O104" s="6"/>
    </row>
    <row r="105" spans="1:15" ht="80.45" customHeight="1" x14ac:dyDescent="0.25">
      <c r="A105" s="6"/>
      <c r="B105" s="6"/>
      <c r="C105" s="6"/>
      <c r="D105" s="6"/>
      <c r="E105" s="6"/>
      <c r="F105" s="6"/>
      <c r="G105" s="6"/>
      <c r="H105" s="6"/>
      <c r="I105" s="6"/>
      <c r="J105" s="6"/>
      <c r="K105" s="77"/>
      <c r="L105" s="6"/>
      <c r="M105" s="6"/>
      <c r="N105" s="6"/>
      <c r="O105" s="6"/>
    </row>
    <row r="106" spans="1:15" x14ac:dyDescent="0.25">
      <c r="A106" s="234"/>
      <c r="B106" s="234"/>
      <c r="C106" s="234"/>
      <c r="D106" s="234"/>
      <c r="E106" s="234"/>
      <c r="F106" s="234"/>
      <c r="G106" s="234"/>
      <c r="H106" s="234"/>
      <c r="I106" s="234"/>
      <c r="J106" s="234"/>
      <c r="K106" s="234"/>
      <c r="L106" s="234"/>
      <c r="M106" s="234"/>
      <c r="N106" s="234"/>
    </row>
    <row r="107" spans="1:15" x14ac:dyDescent="0.25">
      <c r="A107" s="234"/>
      <c r="B107" s="234"/>
      <c r="C107" s="234"/>
      <c r="D107" s="234"/>
      <c r="E107" s="234"/>
      <c r="F107" s="234"/>
      <c r="G107" s="234"/>
      <c r="H107" s="234"/>
      <c r="I107" s="234"/>
      <c r="J107" s="234"/>
      <c r="K107" s="234"/>
      <c r="L107" s="234"/>
      <c r="M107" s="234"/>
      <c r="N107" s="234"/>
    </row>
  </sheetData>
  <sheetProtection algorithmName="SHA-512" hashValue="+zKyh4zHuoGaOVCVhKMcRILAKnfh03KN2Ker2mIeqJgeOC3FfcbdqCinP/dNEQsfvpRd4ObAWB+CYMy7A3zoZg==" saltValue="gVLQRZ93e1js3VYt/Zo1Cw==" spinCount="100000" sheet="1" objects="1" scenarios="1"/>
  <mergeCells count="63">
    <mergeCell ref="E28:G28"/>
    <mergeCell ref="E30:G30"/>
    <mergeCell ref="E68:G68"/>
    <mergeCell ref="E70:G70"/>
    <mergeCell ref="K19:L20"/>
    <mergeCell ref="K62:L63"/>
    <mergeCell ref="B41:E42"/>
    <mergeCell ref="H41:J42"/>
    <mergeCell ref="B43:E44"/>
    <mergeCell ref="H43:J44"/>
    <mergeCell ref="B57:E58"/>
    <mergeCell ref="H57:J58"/>
    <mergeCell ref="B47:E48"/>
    <mergeCell ref="H47:J48"/>
    <mergeCell ref="B45:E46"/>
    <mergeCell ref="H45:J46"/>
    <mergeCell ref="B49:E50"/>
    <mergeCell ref="H49:J50"/>
    <mergeCell ref="B51:E52"/>
    <mergeCell ref="H51:J52"/>
    <mergeCell ref="F6:G6"/>
    <mergeCell ref="H6:J6"/>
    <mergeCell ref="E32:H32"/>
    <mergeCell ref="E34:H34"/>
    <mergeCell ref="B40:E40"/>
    <mergeCell ref="H40:J40"/>
    <mergeCell ref="B9:E9"/>
    <mergeCell ref="H9:J10"/>
    <mergeCell ref="B10:E10"/>
    <mergeCell ref="B13:E14"/>
    <mergeCell ref="B15:E16"/>
    <mergeCell ref="C22:I22"/>
    <mergeCell ref="B11:E12"/>
    <mergeCell ref="H11:J12"/>
    <mergeCell ref="H13:J14"/>
    <mergeCell ref="H15:J16"/>
    <mergeCell ref="B17:E18"/>
    <mergeCell ref="H17:J18"/>
    <mergeCell ref="B19:E20"/>
    <mergeCell ref="H19:J20"/>
    <mergeCell ref="E72:H72"/>
    <mergeCell ref="E74:H74"/>
    <mergeCell ref="B80:E81"/>
    <mergeCell ref="H80:J81"/>
    <mergeCell ref="B53:E54"/>
    <mergeCell ref="H53:J54"/>
    <mergeCell ref="B60:E61"/>
    <mergeCell ref="H60:J61"/>
    <mergeCell ref="B62:E63"/>
    <mergeCell ref="H62:J63"/>
    <mergeCell ref="F61:G61"/>
    <mergeCell ref="B55:E56"/>
    <mergeCell ref="H55:J56"/>
    <mergeCell ref="E96:H96"/>
    <mergeCell ref="E98:H98"/>
    <mergeCell ref="B82:E83"/>
    <mergeCell ref="H82:J83"/>
    <mergeCell ref="B84:E85"/>
    <mergeCell ref="H84:J85"/>
    <mergeCell ref="B86:E87"/>
    <mergeCell ref="H86:J87"/>
    <mergeCell ref="E92:G92"/>
    <mergeCell ref="E94:G94"/>
  </mergeCells>
  <conditionalFormatting sqref="F11">
    <cfRule type="cellIs" dxfId="277" priority="85" operator="equal">
      <formula>"NO"</formula>
    </cfRule>
    <cfRule type="cellIs" dxfId="276" priority="86" operator="equal">
      <formula>"YES"</formula>
    </cfRule>
  </conditionalFormatting>
  <conditionalFormatting sqref="F41">
    <cfRule type="cellIs" dxfId="275" priority="71" operator="equal">
      <formula>"NO"</formula>
    </cfRule>
    <cfRule type="cellIs" dxfId="274" priority="72" operator="equal">
      <formula>"YES"</formula>
    </cfRule>
  </conditionalFormatting>
  <conditionalFormatting sqref="F82">
    <cfRule type="cellIs" dxfId="273" priority="38" operator="equal">
      <formula>"Not relevant"</formula>
    </cfRule>
    <cfRule type="cellIs" dxfId="272" priority="39" operator="equal">
      <formula>"No"</formula>
    </cfRule>
    <cfRule type="cellIs" dxfId="271" priority="40" operator="equal">
      <formula>"YES"</formula>
    </cfRule>
  </conditionalFormatting>
  <conditionalFormatting sqref="F80">
    <cfRule type="cellIs" dxfId="270" priority="35" operator="equal">
      <formula>"Not relevant"</formula>
    </cfRule>
    <cfRule type="cellIs" dxfId="269" priority="36" operator="equal">
      <formula>"No"</formula>
    </cfRule>
    <cfRule type="cellIs" dxfId="268" priority="37" operator="equal">
      <formula>"YES"</formula>
    </cfRule>
  </conditionalFormatting>
  <conditionalFormatting sqref="F84">
    <cfRule type="cellIs" dxfId="267" priority="32" operator="equal">
      <formula>"Not relevant"</formula>
    </cfRule>
    <cfRule type="cellIs" dxfId="266" priority="33" operator="equal">
      <formula>"No"</formula>
    </cfRule>
    <cfRule type="cellIs" dxfId="265" priority="34" operator="equal">
      <formula>"YES"</formula>
    </cfRule>
  </conditionalFormatting>
  <conditionalFormatting sqref="F86">
    <cfRule type="cellIs" dxfId="264" priority="29" operator="equal">
      <formula>"Not relevant"</formula>
    </cfRule>
    <cfRule type="cellIs" dxfId="263" priority="30" operator="equal">
      <formula>"No"</formula>
    </cfRule>
    <cfRule type="cellIs" dxfId="262" priority="31" operator="equal">
      <formula>"YES"</formula>
    </cfRule>
  </conditionalFormatting>
  <conditionalFormatting sqref="F43">
    <cfRule type="cellIs" dxfId="261" priority="27" operator="equal">
      <formula>"NO"</formula>
    </cfRule>
    <cfRule type="cellIs" dxfId="260" priority="28" operator="equal">
      <formula>"YES"</formula>
    </cfRule>
  </conditionalFormatting>
  <conditionalFormatting sqref="F45">
    <cfRule type="cellIs" dxfId="259" priority="25" operator="equal">
      <formula>"NO"</formula>
    </cfRule>
    <cfRule type="cellIs" dxfId="258" priority="26" operator="equal">
      <formula>"YES"</formula>
    </cfRule>
  </conditionalFormatting>
  <conditionalFormatting sqref="F47">
    <cfRule type="cellIs" dxfId="257" priority="23" operator="equal">
      <formula>"NO"</formula>
    </cfRule>
    <cfRule type="cellIs" dxfId="256" priority="24" operator="equal">
      <formula>"YES"</formula>
    </cfRule>
  </conditionalFormatting>
  <conditionalFormatting sqref="F49">
    <cfRule type="cellIs" dxfId="255" priority="21" operator="equal">
      <formula>"NO"</formula>
    </cfRule>
    <cfRule type="cellIs" dxfId="254" priority="22" operator="equal">
      <formula>"YES"</formula>
    </cfRule>
  </conditionalFormatting>
  <conditionalFormatting sqref="F51">
    <cfRule type="cellIs" dxfId="253" priority="19" operator="equal">
      <formula>"NO"</formula>
    </cfRule>
    <cfRule type="cellIs" dxfId="252" priority="20" operator="equal">
      <formula>"YES"</formula>
    </cfRule>
  </conditionalFormatting>
  <conditionalFormatting sqref="F53">
    <cfRule type="cellIs" dxfId="251" priority="17" operator="equal">
      <formula>"NO"</formula>
    </cfRule>
    <cfRule type="cellIs" dxfId="250" priority="18" operator="equal">
      <formula>"YES"</formula>
    </cfRule>
  </conditionalFormatting>
  <conditionalFormatting sqref="F55">
    <cfRule type="cellIs" dxfId="249" priority="15" operator="equal">
      <formula>"NO"</formula>
    </cfRule>
    <cfRule type="cellIs" dxfId="248" priority="16" operator="equal">
      <formula>"YES"</formula>
    </cfRule>
  </conditionalFormatting>
  <conditionalFormatting sqref="F57">
    <cfRule type="cellIs" dxfId="247" priority="13" operator="equal">
      <formula>"NO"</formula>
    </cfRule>
    <cfRule type="cellIs" dxfId="246" priority="14" operator="equal">
      <formula>"YES"</formula>
    </cfRule>
  </conditionalFormatting>
  <conditionalFormatting sqref="F60">
    <cfRule type="cellIs" dxfId="245" priority="11" operator="equal">
      <formula>"NO"</formula>
    </cfRule>
    <cfRule type="cellIs" dxfId="244" priority="12" operator="equal">
      <formula>"YES"</formula>
    </cfRule>
  </conditionalFormatting>
  <conditionalFormatting sqref="F62">
    <cfRule type="cellIs" dxfId="243" priority="9" operator="equal">
      <formula>"NO"</formula>
    </cfRule>
    <cfRule type="cellIs" dxfId="242" priority="10" operator="equal">
      <formula>"YES"</formula>
    </cfRule>
  </conditionalFormatting>
  <conditionalFormatting sqref="F13">
    <cfRule type="cellIs" dxfId="241" priority="7" operator="equal">
      <formula>"NO"</formula>
    </cfRule>
    <cfRule type="cellIs" dxfId="240" priority="8" operator="equal">
      <formula>"YES"</formula>
    </cfRule>
  </conditionalFormatting>
  <conditionalFormatting sqref="F15">
    <cfRule type="cellIs" dxfId="239" priority="5" operator="equal">
      <formula>"NO"</formula>
    </cfRule>
    <cfRule type="cellIs" dxfId="238" priority="6" operator="equal">
      <formula>"YES"</formula>
    </cfRule>
  </conditionalFormatting>
  <conditionalFormatting sqref="F17">
    <cfRule type="cellIs" dxfId="237" priority="3" operator="equal">
      <formula>"NO"</formula>
    </cfRule>
    <cfRule type="cellIs" dxfId="236" priority="4" operator="equal">
      <formula>"YES"</formula>
    </cfRule>
  </conditionalFormatting>
  <conditionalFormatting sqref="F19">
    <cfRule type="cellIs" dxfId="235" priority="1" operator="equal">
      <formula>"NO"</formula>
    </cfRule>
    <cfRule type="cellIs" dxfId="234" priority="2" operator="equal">
      <formula>"YES"</formula>
    </cfRule>
  </conditionalFormatting>
  <dataValidations count="2">
    <dataValidation type="list" allowBlank="1" showInputMessage="1" showErrorMessage="1" errorTitle="Error" error="Please select an item from the list!" sqref="F11 F41 F43 F45 F47 F49 F51 F53 F55 F57 F60 F62 F13 F15 F17 F19" xr:uid="{00000000-0002-0000-0A00-000000000000}">
      <formula1>INDIRECT("List_Yes_No[Spalte1]")</formula1>
    </dataValidation>
    <dataValidation type="list" allowBlank="1" showInputMessage="1" showErrorMessage="1" errorTitle="Error" error="Please select an item from the list!" sqref="F80 F84 F86 F82" xr:uid="{00000000-0002-0000-0A00-000001000000}">
      <formula1>INDIRECT("List_Yes_No_Not_Relevant[Spalte1]")</formula1>
    </dataValidation>
  </dataValidations>
  <hyperlinks>
    <hyperlink ref="K2" location="'Menü'!A1" display="← Menue" xr:uid="{00000000-0004-0000-0A00-000000000000}"/>
    <hyperlink ref="F61:G61" location="'2 - Liste der Beschränkungen un'!A8" tooltip="Go to List of substances in this document" display="List of substances" xr:uid="{00000000-0004-0000-0A00-000001000000}"/>
  </hyperlinks>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1" tint="0.34998626667073579"/>
  </sheetPr>
  <dimension ref="A1:O115"/>
  <sheetViews>
    <sheetView showGridLines="0" showRowColHeaders="0" zoomScaleNormal="100" workbookViewId="0">
      <pane ySplit="6" topLeftCell="A7" activePane="bottomLeft" state="frozen"/>
      <selection activeCell="L2" sqref="L2"/>
      <selection pane="bottomLeft" activeCell="L2" sqref="L2"/>
    </sheetView>
  </sheetViews>
  <sheetFormatPr baseColWidth="10" defaultColWidth="10.85546875" defaultRowHeight="15" x14ac:dyDescent="0.25"/>
  <cols>
    <col min="1" max="1" width="3" customWidth="1"/>
    <col min="2" max="2" width="72.85546875" customWidth="1"/>
    <col min="3" max="4" width="2.42578125" customWidth="1"/>
    <col min="5" max="5" width="11.42578125" customWidth="1"/>
    <col min="6" max="6" width="22.140625" customWidth="1"/>
    <col min="7" max="7" width="3.5703125" customWidth="1"/>
    <col min="8" max="8" width="41.42578125" customWidth="1"/>
    <col min="9" max="9" width="14.5703125" customWidth="1"/>
    <col min="10" max="10" width="8.5703125" customWidth="1"/>
  </cols>
  <sheetData>
    <row r="1" spans="1:15" ht="5.45" customHeight="1" x14ac:dyDescent="0.25">
      <c r="A1" s="49"/>
      <c r="B1" s="49"/>
      <c r="C1" s="49"/>
      <c r="D1" s="49"/>
      <c r="E1" s="49"/>
      <c r="F1" s="49"/>
      <c r="G1" s="49"/>
      <c r="H1" s="49"/>
      <c r="I1" s="49"/>
      <c r="J1" s="49"/>
      <c r="K1" s="49"/>
      <c r="L1" s="49"/>
      <c r="M1" s="49"/>
      <c r="N1" s="49"/>
      <c r="O1" s="49"/>
    </row>
    <row r="2" spans="1:15" ht="23.25" x14ac:dyDescent="0.35">
      <c r="A2" s="49"/>
      <c r="B2" s="50" t="s">
        <v>29</v>
      </c>
      <c r="C2" s="49"/>
      <c r="D2" s="49"/>
      <c r="E2" s="49"/>
      <c r="F2" s="49"/>
      <c r="G2" s="49"/>
      <c r="H2" s="49"/>
      <c r="I2" s="26" t="s">
        <v>55</v>
      </c>
      <c r="J2" s="49"/>
      <c r="K2" s="49"/>
      <c r="L2" s="49"/>
      <c r="M2" s="49"/>
      <c r="N2" s="49"/>
      <c r="O2" s="49"/>
    </row>
    <row r="3" spans="1:15" ht="7.35" customHeight="1" thickBot="1" x14ac:dyDescent="0.4">
      <c r="A3" s="339"/>
      <c r="B3" s="340"/>
      <c r="C3" s="339"/>
      <c r="D3" s="339"/>
      <c r="E3" s="339"/>
      <c r="F3" s="339"/>
      <c r="G3" s="339"/>
      <c r="H3" s="339"/>
      <c r="I3" s="339"/>
      <c r="J3" s="339"/>
      <c r="K3" s="49"/>
      <c r="L3" s="49"/>
      <c r="M3" s="49"/>
      <c r="N3" s="49"/>
      <c r="O3" s="49"/>
    </row>
    <row r="4" spans="1:15" ht="18.600000000000001" customHeight="1" x14ac:dyDescent="0.3">
      <c r="A4" s="54"/>
      <c r="B4" s="248" t="s">
        <v>56</v>
      </c>
      <c r="C4" s="54"/>
      <c r="D4" s="54"/>
      <c r="E4" s="54"/>
      <c r="F4" s="54"/>
      <c r="G4" s="54"/>
      <c r="H4" s="54"/>
      <c r="I4" s="54"/>
      <c r="J4" s="54"/>
      <c r="K4" s="49"/>
      <c r="L4" s="49"/>
      <c r="M4" s="49"/>
      <c r="N4" s="49"/>
      <c r="O4" s="49"/>
    </row>
    <row r="5" spans="1:15" ht="4.3499999999999996" customHeight="1" x14ac:dyDescent="0.3">
      <c r="A5" s="6"/>
      <c r="B5" s="6"/>
      <c r="C5" s="6"/>
      <c r="D5" s="81"/>
      <c r="E5" s="81"/>
      <c r="F5" s="81"/>
      <c r="G5" s="81"/>
      <c r="H5" s="81"/>
      <c r="I5" s="81"/>
      <c r="J5" s="81"/>
      <c r="K5" s="49"/>
      <c r="L5" s="49"/>
      <c r="M5" s="49"/>
      <c r="N5" s="49"/>
      <c r="O5" s="49"/>
    </row>
    <row r="6" spans="1:15" ht="57.75" customHeight="1" x14ac:dyDescent="0.25">
      <c r="A6" s="6"/>
      <c r="B6" s="6"/>
      <c r="C6" s="6"/>
      <c r="D6" s="6"/>
      <c r="E6" s="586" t="s">
        <v>58</v>
      </c>
      <c r="F6" s="586"/>
      <c r="G6" s="93"/>
      <c r="H6" s="93" t="s">
        <v>59</v>
      </c>
      <c r="I6" s="724" t="s">
        <v>330</v>
      </c>
      <c r="J6" s="724"/>
      <c r="K6" s="49"/>
      <c r="L6" s="49"/>
      <c r="M6" s="49"/>
      <c r="N6" s="49"/>
      <c r="O6" s="49"/>
    </row>
    <row r="7" spans="1:15" ht="27.6" customHeight="1" x14ac:dyDescent="0.25">
      <c r="A7" s="6"/>
      <c r="B7" s="139" t="s">
        <v>437</v>
      </c>
      <c r="C7" s="6"/>
      <c r="D7" s="6"/>
      <c r="E7" s="6"/>
      <c r="F7" s="6"/>
      <c r="G7" s="6"/>
      <c r="H7" s="6"/>
      <c r="I7" s="6"/>
      <c r="J7" s="6"/>
      <c r="K7" s="49"/>
      <c r="L7" s="49"/>
      <c r="M7" s="49"/>
      <c r="N7" s="49"/>
      <c r="O7" s="49"/>
    </row>
    <row r="8" spans="1:15" ht="60.6" customHeight="1" x14ac:dyDescent="0.25">
      <c r="A8" s="6"/>
      <c r="B8" s="791" t="s">
        <v>438</v>
      </c>
      <c r="C8" s="791"/>
      <c r="D8" s="791"/>
      <c r="E8" s="791"/>
      <c r="F8" s="6"/>
      <c r="G8" s="6"/>
      <c r="H8" s="6"/>
      <c r="I8" s="6"/>
      <c r="J8" s="6"/>
      <c r="K8" s="88"/>
      <c r="L8" s="49"/>
      <c r="M8" s="49"/>
      <c r="N8" s="49"/>
      <c r="O8" s="49"/>
    </row>
    <row r="9" spans="1:15" ht="9.6" customHeight="1" thickBot="1" x14ac:dyDescent="0.3">
      <c r="A9" s="6"/>
      <c r="B9" s="6"/>
      <c r="C9" s="6"/>
      <c r="D9" s="6"/>
      <c r="E9" s="6"/>
      <c r="F9" s="6"/>
      <c r="G9" s="6"/>
      <c r="H9" s="6"/>
      <c r="I9" s="6"/>
      <c r="J9" s="6"/>
      <c r="K9" s="49"/>
      <c r="L9" s="49"/>
      <c r="M9" s="49"/>
      <c r="N9" s="49"/>
      <c r="O9" s="49"/>
    </row>
    <row r="10" spans="1:15" ht="15" customHeight="1" x14ac:dyDescent="0.25">
      <c r="A10" s="6"/>
      <c r="B10" s="668" t="s">
        <v>439</v>
      </c>
      <c r="C10" s="268"/>
      <c r="D10" s="269"/>
      <c r="E10" s="214"/>
      <c r="F10" s="270"/>
      <c r="G10" s="271"/>
      <c r="H10" s="792"/>
      <c r="I10" s="6"/>
      <c r="J10" s="6"/>
      <c r="K10" s="49"/>
      <c r="L10" s="49"/>
      <c r="M10" s="49"/>
      <c r="N10" s="49"/>
      <c r="O10" s="49"/>
    </row>
    <row r="11" spans="1:15" ht="16.5" customHeight="1" thickBot="1" x14ac:dyDescent="0.3">
      <c r="A11" s="6"/>
      <c r="B11" s="660"/>
      <c r="C11" s="272"/>
      <c r="D11" s="273"/>
      <c r="E11" s="209"/>
      <c r="F11" s="209"/>
      <c r="G11" s="274"/>
      <c r="H11" s="794"/>
      <c r="I11" s="6"/>
      <c r="J11" s="6"/>
      <c r="K11" s="49"/>
      <c r="L11" s="49"/>
      <c r="M11" s="49"/>
      <c r="N11" s="49"/>
      <c r="O11" s="49"/>
    </row>
    <row r="12" spans="1:15" ht="17.100000000000001" customHeight="1" x14ac:dyDescent="0.25">
      <c r="A12" s="6"/>
      <c r="B12" s="783" t="s">
        <v>440</v>
      </c>
      <c r="C12" s="268"/>
      <c r="D12" s="269"/>
      <c r="E12" s="214" t="s">
        <v>191</v>
      </c>
      <c r="F12" s="270"/>
      <c r="G12" s="271"/>
      <c r="H12" s="792"/>
      <c r="I12" s="6"/>
      <c r="J12" s="6"/>
      <c r="K12" s="49"/>
      <c r="L12" s="49"/>
      <c r="M12" s="49"/>
      <c r="N12" s="49"/>
      <c r="O12" s="49"/>
    </row>
    <row r="13" spans="1:15" ht="9.6" customHeight="1" thickBot="1" x14ac:dyDescent="0.3">
      <c r="A13" s="6"/>
      <c r="B13" s="784"/>
      <c r="C13" s="272"/>
      <c r="D13" s="273"/>
      <c r="E13" s="209"/>
      <c r="F13" s="209"/>
      <c r="G13" s="274"/>
      <c r="H13" s="794"/>
      <c r="I13" s="6"/>
      <c r="J13" s="6"/>
      <c r="K13" s="49"/>
      <c r="L13" s="49"/>
      <c r="M13" s="49"/>
      <c r="N13" s="49"/>
      <c r="O13" s="49"/>
    </row>
    <row r="14" spans="1:15" ht="15.6" customHeight="1" x14ac:dyDescent="0.25">
      <c r="A14" s="6"/>
      <c r="B14" s="352" t="s">
        <v>441</v>
      </c>
      <c r="C14" s="268"/>
      <c r="D14" s="785"/>
      <c r="E14" s="785"/>
      <c r="F14" s="785"/>
      <c r="G14" s="786"/>
      <c r="H14" s="792"/>
      <c r="I14" s="6"/>
      <c r="J14" s="6"/>
      <c r="K14" s="49"/>
      <c r="L14" s="49"/>
      <c r="M14" s="49"/>
      <c r="N14" s="49"/>
      <c r="O14" s="49"/>
    </row>
    <row r="15" spans="1:15" ht="42" customHeight="1" thickBot="1" x14ac:dyDescent="0.3">
      <c r="A15" s="6"/>
      <c r="B15" s="353"/>
      <c r="C15" s="272"/>
      <c r="D15" s="787"/>
      <c r="E15" s="787"/>
      <c r="F15" s="787"/>
      <c r="G15" s="788"/>
      <c r="H15" s="794"/>
      <c r="I15" s="6"/>
      <c r="J15" s="6"/>
      <c r="K15" s="49"/>
      <c r="L15" s="49"/>
      <c r="M15" s="49"/>
      <c r="N15" s="49"/>
      <c r="O15" s="49"/>
    </row>
    <row r="16" spans="1:15" ht="9.6" customHeight="1" thickBot="1" x14ac:dyDescent="0.3">
      <c r="A16" s="6"/>
      <c r="B16" s="6"/>
      <c r="C16" s="6"/>
      <c r="D16" s="6"/>
      <c r="E16" s="6"/>
      <c r="F16" s="6"/>
      <c r="G16" s="6"/>
      <c r="H16" s="6"/>
      <c r="I16" s="6"/>
      <c r="J16" s="6"/>
      <c r="K16" s="49"/>
      <c r="L16" s="49"/>
      <c r="M16" s="49"/>
      <c r="N16" s="49"/>
      <c r="O16" s="49"/>
    </row>
    <row r="17" spans="1:15" ht="28.7" customHeight="1" x14ac:dyDescent="0.25">
      <c r="A17" s="6"/>
      <c r="B17" s="783" t="s">
        <v>442</v>
      </c>
      <c r="C17" s="790"/>
      <c r="D17" s="269"/>
      <c r="E17" s="270"/>
      <c r="F17" s="270"/>
      <c r="G17" s="271"/>
      <c r="H17" s="792"/>
      <c r="I17" s="632" t="s">
        <v>443</v>
      </c>
      <c r="J17" s="632"/>
      <c r="K17" s="49"/>
      <c r="L17" s="49"/>
      <c r="M17" s="49"/>
      <c r="N17" s="49"/>
      <c r="O17" s="49"/>
    </row>
    <row r="18" spans="1:15" ht="17.100000000000001" customHeight="1" x14ac:dyDescent="0.25">
      <c r="A18" s="6"/>
      <c r="B18" s="345" t="s">
        <v>444</v>
      </c>
      <c r="C18" s="117"/>
      <c r="D18" s="118"/>
      <c r="E18" s="395" t="s">
        <v>191</v>
      </c>
      <c r="F18" s="119"/>
      <c r="G18" s="120"/>
      <c r="H18" s="799"/>
      <c r="I18" s="632"/>
      <c r="J18" s="632"/>
      <c r="K18" s="49"/>
      <c r="L18" s="49"/>
      <c r="M18" s="49"/>
      <c r="N18" s="49"/>
      <c r="O18" s="49"/>
    </row>
    <row r="19" spans="1:15" ht="17.100000000000001" customHeight="1" x14ac:dyDescent="0.25">
      <c r="A19" s="6"/>
      <c r="B19" s="346" t="s">
        <v>445</v>
      </c>
      <c r="C19" s="121"/>
      <c r="D19" s="122"/>
      <c r="E19" s="396"/>
      <c r="F19" s="123"/>
      <c r="G19" s="124"/>
      <c r="H19" s="799"/>
      <c r="I19" s="632"/>
      <c r="J19" s="632"/>
      <c r="K19" s="49"/>
      <c r="L19" s="49"/>
      <c r="M19" s="49"/>
      <c r="N19" s="49"/>
      <c r="O19" s="49"/>
    </row>
    <row r="20" spans="1:15" ht="17.100000000000001" customHeight="1" x14ac:dyDescent="0.25">
      <c r="A20" s="6"/>
      <c r="B20" s="346" t="s">
        <v>446</v>
      </c>
      <c r="C20" s="121"/>
      <c r="D20" s="122"/>
      <c r="E20" s="396"/>
      <c r="F20" s="123"/>
      <c r="G20" s="124"/>
      <c r="H20" s="799"/>
      <c r="I20" s="632"/>
      <c r="J20" s="632"/>
      <c r="K20" s="49"/>
      <c r="L20" s="49"/>
      <c r="M20" s="49"/>
      <c r="N20" s="49"/>
      <c r="O20" s="49"/>
    </row>
    <row r="21" spans="1:15" ht="18" customHeight="1" thickBot="1" x14ac:dyDescent="0.3">
      <c r="A21" s="6"/>
      <c r="B21" s="347" t="s">
        <v>447</v>
      </c>
      <c r="C21" s="348"/>
      <c r="D21" s="349"/>
      <c r="E21" s="397"/>
      <c r="F21" s="350"/>
      <c r="G21" s="351"/>
      <c r="H21" s="794"/>
      <c r="I21" s="632"/>
      <c r="J21" s="632"/>
      <c r="K21" s="49"/>
      <c r="L21" s="49"/>
      <c r="M21" s="49"/>
      <c r="N21" s="49"/>
      <c r="O21" s="49"/>
    </row>
    <row r="22" spans="1:15" ht="8.4499999999999993" customHeight="1" x14ac:dyDescent="0.25">
      <c r="A22" s="6"/>
      <c r="B22" s="6"/>
      <c r="C22" s="6"/>
      <c r="D22" s="6"/>
      <c r="E22" s="6"/>
      <c r="F22" s="6"/>
      <c r="G22" s="6"/>
      <c r="H22" s="6"/>
      <c r="I22" s="6"/>
      <c r="J22" s="6"/>
      <c r="K22" s="49"/>
      <c r="L22" s="49"/>
      <c r="M22" s="49"/>
      <c r="N22" s="49"/>
      <c r="O22" s="49"/>
    </row>
    <row r="23" spans="1:15" ht="15.75" thickBot="1" x14ac:dyDescent="0.3">
      <c r="A23" s="6"/>
      <c r="B23" s="87"/>
      <c r="C23" s="87"/>
      <c r="D23" s="87"/>
      <c r="E23" s="87"/>
      <c r="F23" s="87"/>
      <c r="G23" s="87"/>
      <c r="H23" s="87"/>
      <c r="I23" s="87"/>
      <c r="J23" s="87"/>
      <c r="K23" s="49"/>
      <c r="L23" s="49"/>
      <c r="M23" s="49"/>
      <c r="N23" s="49"/>
      <c r="O23" s="49"/>
    </row>
    <row r="24" spans="1:15" ht="27.6" customHeight="1" thickTop="1" x14ac:dyDescent="0.25">
      <c r="A24" s="6"/>
      <c r="B24" s="139" t="s">
        <v>448</v>
      </c>
      <c r="C24" s="6"/>
      <c r="D24" s="6"/>
      <c r="E24" s="6"/>
      <c r="F24" s="6"/>
      <c r="G24" s="6"/>
      <c r="H24" s="6"/>
      <c r="I24" s="6"/>
      <c r="J24" s="6"/>
      <c r="K24" s="49"/>
      <c r="L24" s="49"/>
      <c r="M24" s="49"/>
      <c r="N24" s="49"/>
      <c r="O24" s="49"/>
    </row>
    <row r="25" spans="1:15" ht="116.25" customHeight="1" x14ac:dyDescent="0.25">
      <c r="A25" s="6"/>
      <c r="B25" s="791" t="s">
        <v>449</v>
      </c>
      <c r="C25" s="791"/>
      <c r="D25" s="791"/>
      <c r="E25" s="791"/>
      <c r="F25" s="6"/>
      <c r="G25" s="6"/>
      <c r="H25" s="6"/>
      <c r="I25" s="6"/>
      <c r="J25" s="6"/>
      <c r="K25" s="49"/>
      <c r="L25" s="49"/>
      <c r="M25" s="49"/>
      <c r="N25" s="49"/>
      <c r="O25" s="49"/>
    </row>
    <row r="26" spans="1:15" ht="7.35" customHeight="1" thickBot="1" x14ac:dyDescent="0.4">
      <c r="A26" s="6"/>
      <c r="B26" s="125"/>
      <c r="C26" s="6"/>
      <c r="D26" s="6"/>
      <c r="E26" s="6"/>
      <c r="F26" s="6"/>
      <c r="G26" s="6"/>
      <c r="H26" s="6"/>
      <c r="I26" s="6"/>
      <c r="J26" s="6"/>
      <c r="K26" s="49"/>
      <c r="L26" s="49"/>
      <c r="M26" s="49"/>
      <c r="N26" s="49"/>
      <c r="O26" s="49"/>
    </row>
    <row r="27" spans="1:15" ht="30" customHeight="1" x14ac:dyDescent="0.25">
      <c r="A27" s="6"/>
      <c r="B27" s="267" t="s">
        <v>450</v>
      </c>
      <c r="C27" s="268"/>
      <c r="D27" s="269"/>
      <c r="E27" s="270"/>
      <c r="F27" s="270"/>
      <c r="G27" s="271"/>
      <c r="H27" s="792"/>
      <c r="I27" s="6"/>
      <c r="J27" s="6"/>
      <c r="K27" s="49"/>
      <c r="L27" s="49"/>
      <c r="M27" s="49"/>
      <c r="N27" s="49"/>
      <c r="O27" s="49"/>
    </row>
    <row r="28" spans="1:15" ht="17.100000000000001" customHeight="1" x14ac:dyDescent="0.25">
      <c r="A28" s="6"/>
      <c r="B28" s="789" t="s">
        <v>451</v>
      </c>
      <c r="C28" s="52"/>
      <c r="D28" s="102"/>
      <c r="E28" s="398" t="s">
        <v>191</v>
      </c>
      <c r="F28" s="77"/>
      <c r="G28" s="98"/>
      <c r="H28" s="799"/>
      <c r="I28" s="6"/>
      <c r="J28" s="6"/>
      <c r="K28" s="49"/>
      <c r="L28" s="49"/>
      <c r="M28" s="49"/>
      <c r="N28" s="49"/>
      <c r="O28" s="49"/>
    </row>
    <row r="29" spans="1:15" ht="27" customHeight="1" thickBot="1" x14ac:dyDescent="0.3">
      <c r="A29" s="6"/>
      <c r="B29" s="784"/>
      <c r="C29" s="272"/>
      <c r="D29" s="273"/>
      <c r="E29" s="209"/>
      <c r="F29" s="209"/>
      <c r="G29" s="274"/>
      <c r="H29" s="794"/>
      <c r="I29" s="6"/>
      <c r="J29" s="6"/>
      <c r="K29" s="49"/>
      <c r="L29" s="49"/>
      <c r="M29" s="49"/>
      <c r="N29" s="49"/>
      <c r="O29" s="49"/>
    </row>
    <row r="30" spans="1:15" ht="7.35" customHeight="1" thickBot="1" x14ac:dyDescent="0.4">
      <c r="A30" s="6"/>
      <c r="B30" s="125"/>
      <c r="C30" s="6"/>
      <c r="D30" s="6"/>
      <c r="E30" s="6"/>
      <c r="F30" s="6"/>
      <c r="G30" s="6"/>
      <c r="H30" s="6"/>
      <c r="I30" s="6"/>
      <c r="J30" s="6"/>
      <c r="K30" s="49"/>
      <c r="L30" s="49"/>
      <c r="M30" s="49"/>
      <c r="N30" s="49"/>
      <c r="O30" s="49"/>
    </row>
    <row r="31" spans="1:15" ht="15" customHeight="1" x14ac:dyDescent="0.25">
      <c r="A31" s="6"/>
      <c r="B31" s="267" t="s">
        <v>452</v>
      </c>
      <c r="C31" s="268"/>
      <c r="D31" s="269"/>
      <c r="E31" s="270"/>
      <c r="F31" s="270"/>
      <c r="G31" s="271"/>
      <c r="H31" s="792"/>
      <c r="I31" s="6"/>
      <c r="J31" s="6"/>
      <c r="K31" s="49"/>
      <c r="L31" s="49"/>
      <c r="M31" s="49"/>
      <c r="N31" s="49"/>
      <c r="O31" s="49"/>
    </row>
    <row r="32" spans="1:15" ht="17.100000000000001" customHeight="1" x14ac:dyDescent="0.25">
      <c r="A32" s="6"/>
      <c r="B32" s="789" t="s">
        <v>453</v>
      </c>
      <c r="C32" s="52"/>
      <c r="D32" s="102"/>
      <c r="E32" s="398"/>
      <c r="F32" s="77"/>
      <c r="G32" s="98"/>
      <c r="H32" s="799"/>
      <c r="I32" s="6"/>
      <c r="J32" s="6"/>
      <c r="K32" s="49"/>
      <c r="L32" s="49"/>
      <c r="M32" s="49"/>
      <c r="N32" s="49"/>
      <c r="O32" s="49"/>
    </row>
    <row r="33" spans="1:15" ht="3.6" customHeight="1" thickBot="1" x14ac:dyDescent="0.3">
      <c r="A33" s="6"/>
      <c r="B33" s="784"/>
      <c r="C33" s="272"/>
      <c r="D33" s="273"/>
      <c r="E33" s="209"/>
      <c r="F33" s="209"/>
      <c r="G33" s="274"/>
      <c r="H33" s="794"/>
      <c r="I33" s="6"/>
      <c r="J33" s="6"/>
      <c r="K33" s="49"/>
      <c r="L33" s="49"/>
      <c r="M33" s="49"/>
      <c r="N33" s="49"/>
      <c r="O33" s="49"/>
    </row>
    <row r="34" spans="1:15" ht="7.35" customHeight="1" thickBot="1" x14ac:dyDescent="0.3">
      <c r="A34" s="6"/>
      <c r="B34" s="6"/>
      <c r="C34" s="6"/>
      <c r="D34" s="6"/>
      <c r="E34" s="6"/>
      <c r="F34" s="6"/>
      <c r="G34" s="6"/>
      <c r="H34" s="6"/>
      <c r="I34" s="6"/>
      <c r="J34" s="6"/>
      <c r="K34" s="49"/>
      <c r="L34" s="49"/>
      <c r="M34" s="49"/>
      <c r="N34" s="49"/>
      <c r="O34" s="49"/>
    </row>
    <row r="35" spans="1:15" ht="15" customHeight="1" x14ac:dyDescent="0.25">
      <c r="A35" s="6"/>
      <c r="B35" s="267" t="s">
        <v>454</v>
      </c>
      <c r="C35" s="268"/>
      <c r="D35" s="269"/>
      <c r="E35" s="270"/>
      <c r="F35" s="270"/>
      <c r="G35" s="271"/>
      <c r="H35" s="792"/>
      <c r="I35" s="6"/>
      <c r="J35" s="6"/>
      <c r="K35" s="49"/>
      <c r="L35" s="49"/>
      <c r="M35" s="49"/>
      <c r="N35" s="49"/>
      <c r="O35" s="49"/>
    </row>
    <row r="36" spans="1:15" ht="16.350000000000001" customHeight="1" x14ac:dyDescent="0.25">
      <c r="A36" s="6"/>
      <c r="B36" s="231" t="s">
        <v>453</v>
      </c>
      <c r="C36" s="52"/>
      <c r="D36" s="102"/>
      <c r="E36" s="398"/>
      <c r="F36" s="77"/>
      <c r="G36" s="98"/>
      <c r="H36" s="799"/>
      <c r="I36" s="6"/>
      <c r="J36" s="6"/>
      <c r="K36" s="49"/>
      <c r="L36" s="49"/>
      <c r="M36" s="49"/>
      <c r="N36" s="49"/>
      <c r="O36" s="49"/>
    </row>
    <row r="37" spans="1:15" ht="11.45" customHeight="1" x14ac:dyDescent="0.25">
      <c r="A37" s="6"/>
      <c r="B37" s="275" t="s">
        <v>455</v>
      </c>
      <c r="C37" s="52"/>
      <c r="D37" s="102"/>
      <c r="E37" s="77"/>
      <c r="F37" s="77"/>
      <c r="G37" s="98"/>
      <c r="H37" s="799"/>
      <c r="I37" s="6"/>
      <c r="J37" s="6"/>
      <c r="K37" s="49"/>
      <c r="L37" s="49"/>
      <c r="M37" s="49"/>
      <c r="N37" s="49"/>
      <c r="O37" s="49"/>
    </row>
    <row r="38" spans="1:15" ht="15.6" customHeight="1" x14ac:dyDescent="0.25">
      <c r="A38" s="6"/>
      <c r="B38" s="789" t="s">
        <v>456</v>
      </c>
      <c r="C38" s="52"/>
      <c r="D38" s="102"/>
      <c r="E38" s="398"/>
      <c r="F38" s="77"/>
      <c r="G38" s="98"/>
      <c r="H38" s="799"/>
      <c r="I38" s="6"/>
      <c r="J38" s="6"/>
      <c r="K38" s="49"/>
      <c r="L38" s="49"/>
      <c r="M38" s="49"/>
      <c r="N38" s="49"/>
      <c r="O38" s="49"/>
    </row>
    <row r="39" spans="1:15" ht="49.35" customHeight="1" thickBot="1" x14ac:dyDescent="0.3">
      <c r="A39" s="6"/>
      <c r="B39" s="784"/>
      <c r="C39" s="272"/>
      <c r="D39" s="273"/>
      <c r="E39" s="209"/>
      <c r="F39" s="209"/>
      <c r="G39" s="274"/>
      <c r="H39" s="794"/>
      <c r="I39" s="6"/>
      <c r="J39" s="6"/>
      <c r="K39" s="49"/>
      <c r="L39" s="49"/>
      <c r="M39" s="49"/>
      <c r="N39" s="49"/>
      <c r="O39" s="49"/>
    </row>
    <row r="40" spans="1:15" ht="6" customHeight="1" thickBot="1" x14ac:dyDescent="0.3">
      <c r="A40" s="6"/>
      <c r="B40" s="6"/>
      <c r="C40" s="6"/>
      <c r="D40" s="6"/>
      <c r="E40" s="6"/>
      <c r="F40" s="6"/>
      <c r="G40" s="6"/>
      <c r="H40" s="6"/>
      <c r="I40" s="6"/>
      <c r="J40" s="6"/>
      <c r="K40" s="49"/>
      <c r="L40" s="49"/>
      <c r="M40" s="49"/>
      <c r="N40" s="49"/>
      <c r="O40" s="49"/>
    </row>
    <row r="41" spans="1:15" ht="31.35" customHeight="1" x14ac:dyDescent="0.25">
      <c r="A41" s="6"/>
      <c r="B41" s="267" t="s">
        <v>457</v>
      </c>
      <c r="C41" s="268"/>
      <c r="D41" s="269"/>
      <c r="E41" s="270"/>
      <c r="F41" s="270"/>
      <c r="G41" s="271"/>
      <c r="H41" s="792"/>
      <c r="I41" s="6"/>
      <c r="J41" s="6"/>
      <c r="K41" s="49"/>
      <c r="L41" s="49"/>
      <c r="M41" s="49"/>
      <c r="N41" s="49"/>
      <c r="O41" s="49"/>
    </row>
    <row r="42" spans="1:15" ht="15" customHeight="1" x14ac:dyDescent="0.25">
      <c r="A42" s="6"/>
      <c r="B42" s="231" t="s">
        <v>458</v>
      </c>
      <c r="C42" s="52"/>
      <c r="D42" s="102"/>
      <c r="E42" s="398"/>
      <c r="F42" s="77"/>
      <c r="G42" s="98"/>
      <c r="H42" s="799"/>
      <c r="I42" s="6"/>
      <c r="J42" s="6"/>
      <c r="K42" s="49"/>
      <c r="L42" s="49"/>
      <c r="M42" s="49"/>
      <c r="N42" s="49"/>
      <c r="O42" s="49"/>
    </row>
    <row r="43" spans="1:15" ht="14.1" customHeight="1" x14ac:dyDescent="0.25">
      <c r="A43" s="6"/>
      <c r="B43" s="276" t="s">
        <v>455</v>
      </c>
      <c r="C43" s="52"/>
      <c r="D43" s="102"/>
      <c r="E43" s="77"/>
      <c r="F43" s="77"/>
      <c r="G43" s="98"/>
      <c r="H43" s="799"/>
      <c r="I43" s="6"/>
      <c r="J43" s="6"/>
      <c r="K43" s="49"/>
      <c r="L43" s="49"/>
      <c r="M43" s="49"/>
      <c r="N43" s="49"/>
      <c r="O43" s="49"/>
    </row>
    <row r="44" spans="1:15" ht="17.100000000000001" customHeight="1" x14ac:dyDescent="0.25">
      <c r="A44" s="6"/>
      <c r="B44" s="789" t="s">
        <v>456</v>
      </c>
      <c r="C44" s="52"/>
      <c r="D44" s="102"/>
      <c r="E44" s="398"/>
      <c r="F44" s="77"/>
      <c r="G44" s="98"/>
      <c r="H44" s="799"/>
      <c r="I44" s="6"/>
      <c r="J44" s="6"/>
      <c r="K44" s="49"/>
      <c r="L44" s="49"/>
      <c r="M44" s="49"/>
      <c r="N44" s="49"/>
      <c r="O44" s="49"/>
    </row>
    <row r="45" spans="1:15" ht="49.35" customHeight="1" thickBot="1" x14ac:dyDescent="0.3">
      <c r="A45" s="6"/>
      <c r="B45" s="784"/>
      <c r="C45" s="272"/>
      <c r="D45" s="273"/>
      <c r="E45" s="209"/>
      <c r="F45" s="209"/>
      <c r="G45" s="274"/>
      <c r="H45" s="794"/>
      <c r="I45" s="6"/>
      <c r="J45" s="6"/>
      <c r="K45" s="49"/>
      <c r="L45" s="49"/>
      <c r="M45" s="49"/>
      <c r="N45" s="49"/>
      <c r="O45" s="49"/>
    </row>
    <row r="46" spans="1:15" ht="6" customHeight="1" thickBot="1" x14ac:dyDescent="0.3">
      <c r="A46" s="6"/>
      <c r="B46" s="6"/>
      <c r="C46" s="6"/>
      <c r="D46" s="6"/>
      <c r="E46" s="6"/>
      <c r="F46" s="6"/>
      <c r="G46" s="6"/>
      <c r="H46" s="6"/>
      <c r="I46" s="6"/>
      <c r="J46" s="6"/>
      <c r="K46" s="49"/>
      <c r="L46" s="49"/>
      <c r="M46" s="49"/>
      <c r="N46" s="49"/>
      <c r="O46" s="49"/>
    </row>
    <row r="47" spans="1:15" ht="15" customHeight="1" x14ac:dyDescent="0.25">
      <c r="A47" s="6"/>
      <c r="B47" s="267" t="s">
        <v>459</v>
      </c>
      <c r="C47" s="268"/>
      <c r="D47" s="269"/>
      <c r="E47" s="270"/>
      <c r="F47" s="270"/>
      <c r="G47" s="271"/>
      <c r="H47" s="800"/>
      <c r="I47" s="6"/>
      <c r="J47" s="6"/>
      <c r="K47" s="49"/>
      <c r="L47" s="49"/>
      <c r="M47" s="49"/>
      <c r="N47" s="49"/>
      <c r="O47" s="49"/>
    </row>
    <row r="48" spans="1:15" ht="15" customHeight="1" x14ac:dyDescent="0.25">
      <c r="A48" s="6"/>
      <c r="B48" s="231" t="s">
        <v>460</v>
      </c>
      <c r="C48" s="52"/>
      <c r="D48" s="102"/>
      <c r="E48" s="398"/>
      <c r="F48" s="77"/>
      <c r="G48" s="98"/>
      <c r="H48" s="801"/>
      <c r="I48" s="6"/>
      <c r="J48" s="6"/>
      <c r="K48" s="49"/>
      <c r="L48" s="49"/>
      <c r="M48" s="49"/>
      <c r="N48" s="49"/>
      <c r="O48" s="49"/>
    </row>
    <row r="49" spans="1:15" ht="3.6" customHeight="1" thickBot="1" x14ac:dyDescent="0.3">
      <c r="A49" s="6"/>
      <c r="B49" s="277"/>
      <c r="C49" s="272"/>
      <c r="D49" s="273"/>
      <c r="E49" s="209"/>
      <c r="F49" s="209"/>
      <c r="G49" s="274"/>
      <c r="H49" s="802"/>
      <c r="I49" s="6"/>
      <c r="J49" s="6"/>
      <c r="K49" s="49"/>
      <c r="L49" s="49"/>
      <c r="M49" s="49"/>
      <c r="N49" s="49"/>
      <c r="O49" s="49"/>
    </row>
    <row r="50" spans="1:15" ht="5.45" customHeight="1" thickBot="1" x14ac:dyDescent="0.3">
      <c r="A50" s="6"/>
      <c r="B50" s="6"/>
      <c r="C50" s="6"/>
      <c r="D50" s="6"/>
      <c r="E50" s="6"/>
      <c r="F50" s="6"/>
      <c r="G50" s="6"/>
      <c r="H50" s="6"/>
      <c r="I50" s="6"/>
      <c r="J50" s="6"/>
      <c r="K50" s="49"/>
      <c r="L50" s="49"/>
      <c r="M50" s="49"/>
      <c r="N50" s="49"/>
      <c r="O50" s="49"/>
    </row>
    <row r="51" spans="1:15" ht="18" customHeight="1" thickBot="1" x14ac:dyDescent="0.3">
      <c r="A51" s="6"/>
      <c r="B51" s="278" t="s">
        <v>461</v>
      </c>
      <c r="C51" s="279"/>
      <c r="D51" s="280"/>
      <c r="E51" s="399"/>
      <c r="F51" s="280"/>
      <c r="G51" s="281"/>
      <c r="H51" s="497"/>
      <c r="I51" s="6"/>
      <c r="J51" s="6"/>
      <c r="K51" s="49"/>
      <c r="L51" s="49"/>
      <c r="M51" s="49"/>
      <c r="N51" s="49"/>
      <c r="O51" s="49"/>
    </row>
    <row r="52" spans="1:15" ht="9.6" customHeight="1" thickBot="1" x14ac:dyDescent="0.3">
      <c r="A52" s="87"/>
      <c r="B52" s="87"/>
      <c r="C52" s="87"/>
      <c r="D52" s="87"/>
      <c r="E52" s="87"/>
      <c r="F52" s="87"/>
      <c r="G52" s="87"/>
      <c r="H52" s="87"/>
      <c r="I52" s="87"/>
      <c r="J52" s="87"/>
      <c r="K52" s="49"/>
      <c r="L52" s="49"/>
      <c r="M52" s="49"/>
      <c r="N52" s="49"/>
      <c r="O52" s="49"/>
    </row>
    <row r="53" spans="1:15" ht="27.6" customHeight="1" thickTop="1" x14ac:dyDescent="0.25">
      <c r="A53" s="6"/>
      <c r="B53" s="139" t="s">
        <v>462</v>
      </c>
      <c r="C53" s="6"/>
      <c r="D53" s="6"/>
      <c r="E53" s="6"/>
      <c r="F53" s="6"/>
      <c r="G53" s="6"/>
      <c r="H53" s="6"/>
      <c r="I53" s="6"/>
      <c r="J53" s="6"/>
      <c r="K53" s="49"/>
      <c r="L53" s="49"/>
      <c r="M53" s="49"/>
      <c r="N53" s="49"/>
      <c r="O53" s="49"/>
    </row>
    <row r="54" spans="1:15" ht="54.6" customHeight="1" x14ac:dyDescent="0.25">
      <c r="A54" s="6"/>
      <c r="B54" s="791" t="s">
        <v>463</v>
      </c>
      <c r="C54" s="791"/>
      <c r="D54" s="791"/>
      <c r="E54" s="791"/>
      <c r="F54" s="6"/>
      <c r="G54" s="6"/>
      <c r="H54" s="6"/>
      <c r="I54" s="6"/>
      <c r="J54" s="6"/>
      <c r="K54" s="49"/>
      <c r="L54" s="49"/>
      <c r="M54" s="49"/>
      <c r="N54" s="49"/>
      <c r="O54" s="49"/>
    </row>
    <row r="55" spans="1:15" ht="13.35" customHeight="1" thickBot="1" x14ac:dyDescent="0.3">
      <c r="A55" s="6"/>
      <c r="B55" s="6"/>
      <c r="C55" s="6"/>
      <c r="D55" s="6"/>
      <c r="E55" s="85"/>
      <c r="F55" s="6"/>
      <c r="G55" s="6"/>
      <c r="H55" s="6"/>
      <c r="I55" s="6"/>
      <c r="J55" s="6"/>
      <c r="K55" s="49"/>
      <c r="L55" s="49"/>
      <c r="M55" s="49"/>
      <c r="N55" s="49"/>
      <c r="O55" s="49"/>
    </row>
    <row r="56" spans="1:15" ht="17.100000000000001" customHeight="1" x14ac:dyDescent="0.25">
      <c r="A56" s="6"/>
      <c r="B56" s="781" t="s">
        <v>464</v>
      </c>
      <c r="C56" s="268"/>
      <c r="D56" s="269"/>
      <c r="E56" s="270"/>
      <c r="F56" s="270"/>
      <c r="G56" s="271"/>
      <c r="H56" s="792"/>
      <c r="I56" s="737" t="s">
        <v>465</v>
      </c>
      <c r="J56" s="632"/>
      <c r="K56" s="49"/>
      <c r="L56" s="49"/>
      <c r="M56" s="49"/>
      <c r="N56" s="49"/>
      <c r="O56" s="49"/>
    </row>
    <row r="57" spans="1:15" ht="4.3499999999999996" customHeight="1" x14ac:dyDescent="0.25">
      <c r="A57" s="6"/>
      <c r="B57" s="782"/>
      <c r="C57" s="52"/>
      <c r="D57" s="102"/>
      <c r="E57" s="77"/>
      <c r="F57" s="77"/>
      <c r="G57" s="98"/>
      <c r="H57" s="799"/>
      <c r="I57" s="737"/>
      <c r="J57" s="632"/>
      <c r="K57" s="49"/>
      <c r="L57" s="49"/>
      <c r="M57" s="49"/>
      <c r="N57" s="49"/>
      <c r="O57" s="49"/>
    </row>
    <row r="58" spans="1:15" ht="4.3499999999999996" customHeight="1" x14ac:dyDescent="0.25">
      <c r="A58" s="6"/>
      <c r="B58" s="282"/>
      <c r="C58" s="52"/>
      <c r="D58" s="102"/>
      <c r="E58" s="77"/>
      <c r="F58" s="77"/>
      <c r="G58" s="98"/>
      <c r="H58" s="799"/>
      <c r="I58" s="737"/>
      <c r="J58" s="632"/>
      <c r="K58" s="49"/>
      <c r="L58" s="49"/>
      <c r="M58" s="49"/>
      <c r="N58" s="49"/>
      <c r="O58" s="49"/>
    </row>
    <row r="59" spans="1:15" ht="30" customHeight="1" x14ac:dyDescent="0.25">
      <c r="A59" s="6"/>
      <c r="B59" s="885" t="s">
        <v>466</v>
      </c>
      <c r="C59" s="52"/>
      <c r="D59" s="102"/>
      <c r="E59" s="398" t="s">
        <v>191</v>
      </c>
      <c r="F59" s="77"/>
      <c r="G59" s="98"/>
      <c r="H59" s="799"/>
      <c r="I59" s="737"/>
      <c r="J59" s="632"/>
      <c r="K59" s="49"/>
      <c r="L59" s="49"/>
      <c r="M59" s="49"/>
      <c r="N59" s="49"/>
      <c r="O59" s="49"/>
    </row>
    <row r="60" spans="1:15" ht="4.3499999999999996" customHeight="1" x14ac:dyDescent="0.25">
      <c r="A60" s="6"/>
      <c r="B60" s="283"/>
      <c r="C60" s="52"/>
      <c r="D60" s="102"/>
      <c r="E60" s="77"/>
      <c r="F60" s="77"/>
      <c r="G60" s="98"/>
      <c r="H60" s="799"/>
      <c r="I60" s="737"/>
      <c r="J60" s="632"/>
      <c r="K60" s="49"/>
      <c r="L60" s="49"/>
      <c r="M60" s="49"/>
      <c r="N60" s="49"/>
      <c r="O60" s="49"/>
    </row>
    <row r="61" spans="1:15" ht="16.350000000000001" customHeight="1" x14ac:dyDescent="0.25">
      <c r="A61" s="6"/>
      <c r="B61" s="789" t="s">
        <v>467</v>
      </c>
      <c r="C61" s="52"/>
      <c r="D61" s="102"/>
      <c r="E61" s="398" t="s">
        <v>191</v>
      </c>
      <c r="F61" s="77"/>
      <c r="G61" s="98"/>
      <c r="H61" s="799"/>
      <c r="I61" s="737"/>
      <c r="J61" s="632"/>
      <c r="K61" s="49"/>
      <c r="L61" s="49"/>
      <c r="M61" s="49"/>
      <c r="N61" s="49"/>
      <c r="O61" s="49"/>
    </row>
    <row r="62" spans="1:15" ht="16.5" customHeight="1" thickBot="1" x14ac:dyDescent="0.3">
      <c r="A62" s="6"/>
      <c r="B62" s="784"/>
      <c r="C62" s="272"/>
      <c r="D62" s="273"/>
      <c r="E62" s="209"/>
      <c r="F62" s="209"/>
      <c r="G62" s="274"/>
      <c r="H62" s="794"/>
      <c r="I62" s="6"/>
      <c r="J62" s="6"/>
      <c r="K62" s="49"/>
      <c r="L62" s="49"/>
      <c r="M62" s="49"/>
      <c r="N62" s="49"/>
      <c r="O62" s="49"/>
    </row>
    <row r="63" spans="1:15" ht="13.7" customHeight="1" x14ac:dyDescent="0.25">
      <c r="A63" s="6"/>
      <c r="B63" s="77"/>
      <c r="C63" s="77"/>
      <c r="D63" s="102"/>
      <c r="E63" s="77"/>
      <c r="F63" s="77"/>
      <c r="G63" s="77"/>
      <c r="H63" s="77"/>
      <c r="I63" s="6"/>
      <c r="J63" s="6"/>
      <c r="K63" s="49"/>
      <c r="L63" s="49"/>
      <c r="M63" s="49"/>
      <c r="N63" s="49"/>
      <c r="O63" s="49"/>
    </row>
    <row r="64" spans="1:15" ht="6.6" customHeight="1" thickBot="1" x14ac:dyDescent="0.3">
      <c r="A64" s="6"/>
      <c r="B64" s="6"/>
      <c r="C64" s="6"/>
      <c r="D64" s="6"/>
      <c r="E64" s="85"/>
      <c r="F64" s="6"/>
      <c r="G64" s="6"/>
      <c r="H64" s="6"/>
      <c r="I64" s="6"/>
      <c r="J64" s="6"/>
      <c r="K64" s="49"/>
      <c r="L64" s="49"/>
      <c r="M64" s="49"/>
      <c r="N64" s="49"/>
      <c r="O64" s="49"/>
    </row>
    <row r="65" spans="1:15" ht="19.350000000000001" customHeight="1" x14ac:dyDescent="0.25">
      <c r="A65" s="6"/>
      <c r="B65" s="284" t="s">
        <v>468</v>
      </c>
      <c r="C65" s="268"/>
      <c r="D65" s="269"/>
      <c r="E65" s="270"/>
      <c r="F65" s="270"/>
      <c r="G65" s="271"/>
      <c r="H65" s="792"/>
      <c r="I65" s="6"/>
      <c r="J65" s="6"/>
      <c r="K65" s="49"/>
      <c r="L65" s="49"/>
      <c r="M65" s="49"/>
      <c r="N65" s="49"/>
      <c r="O65" s="49"/>
    </row>
    <row r="66" spans="1:15" ht="15.6" customHeight="1" x14ac:dyDescent="0.25">
      <c r="A66" s="6"/>
      <c r="B66" s="789" t="s">
        <v>469</v>
      </c>
      <c r="C66" s="52"/>
      <c r="D66" s="102"/>
      <c r="E66" s="398" t="s">
        <v>191</v>
      </c>
      <c r="F66" s="77"/>
      <c r="G66" s="98"/>
      <c r="H66" s="799"/>
      <c r="I66" s="6"/>
      <c r="J66" s="6"/>
      <c r="K66" s="49"/>
      <c r="L66" s="49"/>
      <c r="M66" s="49"/>
      <c r="N66" s="49"/>
      <c r="O66" s="49"/>
    </row>
    <row r="67" spans="1:15" ht="61.35" customHeight="1" thickBot="1" x14ac:dyDescent="0.3">
      <c r="A67" s="6"/>
      <c r="B67" s="784"/>
      <c r="C67" s="272"/>
      <c r="D67" s="273"/>
      <c r="E67" s="209"/>
      <c r="F67" s="209"/>
      <c r="G67" s="274"/>
      <c r="H67" s="794"/>
      <c r="I67" s="6"/>
      <c r="J67" s="6"/>
      <c r="K67" s="49"/>
      <c r="L67" s="49"/>
      <c r="M67" s="49"/>
      <c r="N67" s="49"/>
      <c r="O67" s="49"/>
    </row>
    <row r="68" spans="1:15" ht="16.350000000000001" customHeight="1" thickBot="1" x14ac:dyDescent="0.3">
      <c r="A68" s="77"/>
      <c r="B68" s="286"/>
      <c r="C68" s="77"/>
      <c r="D68" s="102"/>
      <c r="E68" s="77"/>
      <c r="F68" s="77"/>
      <c r="G68" s="77"/>
      <c r="H68" s="287"/>
      <c r="I68" s="6"/>
      <c r="J68" s="6"/>
      <c r="K68" s="49"/>
      <c r="L68" s="49"/>
      <c r="M68" s="49"/>
      <c r="N68" s="49"/>
      <c r="O68" s="49"/>
    </row>
    <row r="69" spans="1:15" ht="19.350000000000001" customHeight="1" thickBot="1" x14ac:dyDescent="0.3">
      <c r="A69" s="6"/>
      <c r="B69" s="288" t="s">
        <v>470</v>
      </c>
      <c r="C69" s="279"/>
      <c r="D69" s="289"/>
      <c r="E69" s="399" t="s">
        <v>191</v>
      </c>
      <c r="F69" s="280"/>
      <c r="G69" s="281"/>
      <c r="H69" s="498"/>
      <c r="I69" s="6"/>
      <c r="J69" s="6"/>
      <c r="K69" s="49"/>
      <c r="L69" s="49"/>
      <c r="M69" s="49"/>
      <c r="N69" s="49"/>
      <c r="O69" s="49"/>
    </row>
    <row r="70" spans="1:15" ht="15" customHeight="1" x14ac:dyDescent="0.25">
      <c r="A70" s="6"/>
      <c r="B70" s="290" t="s">
        <v>471</v>
      </c>
      <c r="C70" s="268"/>
      <c r="D70" s="269"/>
      <c r="E70" s="270"/>
      <c r="F70" s="270"/>
      <c r="G70" s="271"/>
      <c r="H70" s="792"/>
      <c r="I70" s="737" t="s">
        <v>465</v>
      </c>
      <c r="J70" s="632"/>
      <c r="K70" s="49"/>
      <c r="L70" s="49"/>
      <c r="M70" s="49"/>
      <c r="N70" s="49"/>
      <c r="O70" s="49"/>
    </row>
    <row r="71" spans="1:15" ht="15" customHeight="1" x14ac:dyDescent="0.25">
      <c r="A71" s="6"/>
      <c r="B71" s="789" t="s">
        <v>472</v>
      </c>
      <c r="C71" s="52"/>
      <c r="D71" s="102"/>
      <c r="E71" s="398" t="s">
        <v>191</v>
      </c>
      <c r="F71" s="77"/>
      <c r="G71" s="98"/>
      <c r="H71" s="799"/>
      <c r="I71" s="737"/>
      <c r="J71" s="632"/>
      <c r="K71" s="49"/>
      <c r="L71" s="49"/>
      <c r="M71" s="49"/>
      <c r="N71" s="49"/>
      <c r="O71" s="49"/>
    </row>
    <row r="72" spans="1:15" ht="15" customHeight="1" x14ac:dyDescent="0.25">
      <c r="A72" s="6"/>
      <c r="B72" s="789"/>
      <c r="C72" s="52"/>
      <c r="D72" s="102"/>
      <c r="E72" s="77"/>
      <c r="F72" s="77"/>
      <c r="G72" s="98"/>
      <c r="H72" s="799"/>
      <c r="I72" s="737"/>
      <c r="J72" s="632"/>
      <c r="K72" s="49"/>
      <c r="L72" s="49"/>
      <c r="M72" s="49"/>
      <c r="N72" s="49"/>
      <c r="O72" s="49"/>
    </row>
    <row r="73" spans="1:15" ht="16.350000000000001" customHeight="1" x14ac:dyDescent="0.25">
      <c r="A73" s="6"/>
      <c r="B73" s="789" t="s">
        <v>473</v>
      </c>
      <c r="C73" s="52"/>
      <c r="D73" s="102"/>
      <c r="E73" s="401"/>
      <c r="F73" s="77" t="s">
        <v>474</v>
      </c>
      <c r="G73" s="98"/>
      <c r="H73" s="799"/>
      <c r="I73" s="737"/>
      <c r="J73" s="632"/>
      <c r="K73" s="49"/>
      <c r="L73" s="49"/>
      <c r="M73" s="49"/>
      <c r="N73" s="49"/>
      <c r="O73" s="49"/>
    </row>
    <row r="74" spans="1:15" ht="15.6" customHeight="1" x14ac:dyDescent="0.25">
      <c r="A74" s="6"/>
      <c r="B74" s="789"/>
      <c r="C74" s="52"/>
      <c r="D74" s="102"/>
      <c r="E74" s="77"/>
      <c r="F74" s="77"/>
      <c r="G74" s="98"/>
      <c r="H74" s="799"/>
      <c r="I74" s="737"/>
      <c r="J74" s="632"/>
      <c r="K74" s="49"/>
      <c r="L74" s="49"/>
      <c r="M74" s="49"/>
      <c r="N74" s="49"/>
      <c r="O74" s="49"/>
    </row>
    <row r="75" spans="1:15" ht="5.45" customHeight="1" thickBot="1" x14ac:dyDescent="0.3">
      <c r="A75" s="6"/>
      <c r="B75" s="285"/>
      <c r="C75" s="272"/>
      <c r="D75" s="273"/>
      <c r="E75" s="209"/>
      <c r="F75" s="209"/>
      <c r="G75" s="274"/>
      <c r="H75" s="794"/>
      <c r="I75" s="6"/>
      <c r="J75" s="6"/>
      <c r="K75" s="49"/>
      <c r="L75" s="49"/>
      <c r="M75" s="49"/>
      <c r="N75" s="49"/>
      <c r="O75" s="49"/>
    </row>
    <row r="76" spans="1:15" ht="15" customHeight="1" x14ac:dyDescent="0.25">
      <c r="A76" s="6"/>
      <c r="B76" s="290" t="s">
        <v>475</v>
      </c>
      <c r="C76" s="268"/>
      <c r="D76" s="269"/>
      <c r="E76" s="270"/>
      <c r="F76" s="270"/>
      <c r="G76" s="271"/>
      <c r="H76" s="792"/>
      <c r="I76" s="737" t="s">
        <v>465</v>
      </c>
      <c r="J76" s="632"/>
      <c r="K76" s="49"/>
      <c r="L76" s="49"/>
      <c r="M76" s="49"/>
      <c r="N76" s="49"/>
      <c r="O76" s="49"/>
    </row>
    <row r="77" spans="1:15" ht="15" customHeight="1" x14ac:dyDescent="0.25">
      <c r="A77" s="6"/>
      <c r="B77" s="789" t="s">
        <v>472</v>
      </c>
      <c r="C77" s="52"/>
      <c r="D77" s="102"/>
      <c r="E77" s="398" t="s">
        <v>191</v>
      </c>
      <c r="F77" s="77"/>
      <c r="G77" s="98"/>
      <c r="H77" s="799"/>
      <c r="I77" s="737"/>
      <c r="J77" s="632"/>
      <c r="K77" s="49"/>
      <c r="L77" s="49"/>
      <c r="M77" s="49"/>
      <c r="N77" s="49"/>
      <c r="O77" s="49"/>
    </row>
    <row r="78" spans="1:15" ht="15" customHeight="1" x14ac:dyDescent="0.25">
      <c r="A78" s="6"/>
      <c r="B78" s="789"/>
      <c r="C78" s="52"/>
      <c r="D78" s="102"/>
      <c r="E78" s="77"/>
      <c r="F78" s="77"/>
      <c r="G78" s="98"/>
      <c r="H78" s="799"/>
      <c r="I78" s="737"/>
      <c r="J78" s="632"/>
      <c r="K78" s="49"/>
      <c r="L78" s="49"/>
      <c r="M78" s="49"/>
      <c r="N78" s="49"/>
      <c r="O78" s="49"/>
    </row>
    <row r="79" spans="1:15" ht="16.350000000000001" customHeight="1" x14ac:dyDescent="0.25">
      <c r="A79" s="6"/>
      <c r="B79" s="789" t="s">
        <v>473</v>
      </c>
      <c r="C79" s="52"/>
      <c r="D79" s="102"/>
      <c r="E79" s="398"/>
      <c r="F79" s="77" t="s">
        <v>476</v>
      </c>
      <c r="G79" s="98"/>
      <c r="H79" s="799"/>
      <c r="I79" s="737"/>
      <c r="J79" s="632"/>
      <c r="K79" s="49"/>
      <c r="L79" s="49"/>
      <c r="M79" s="49"/>
      <c r="N79" s="49"/>
      <c r="O79" s="49"/>
    </row>
    <row r="80" spans="1:15" ht="15.6" customHeight="1" x14ac:dyDescent="0.25">
      <c r="A80" s="6"/>
      <c r="B80" s="789"/>
      <c r="C80" s="52"/>
      <c r="D80" s="102"/>
      <c r="E80" s="77"/>
      <c r="F80" s="77"/>
      <c r="G80" s="98"/>
      <c r="H80" s="799"/>
      <c r="I80" s="737"/>
      <c r="J80" s="632"/>
      <c r="K80" s="49"/>
      <c r="L80" s="49"/>
      <c r="M80" s="49"/>
      <c r="N80" s="49"/>
      <c r="O80" s="49"/>
    </row>
    <row r="81" spans="1:15" ht="6.6" customHeight="1" thickBot="1" x14ac:dyDescent="0.3">
      <c r="A81" s="6"/>
      <c r="B81" s="285"/>
      <c r="C81" s="272"/>
      <c r="D81" s="273"/>
      <c r="E81" s="209"/>
      <c r="F81" s="209"/>
      <c r="G81" s="274"/>
      <c r="H81" s="794"/>
      <c r="I81" s="6"/>
      <c r="J81" s="6"/>
      <c r="K81" s="49"/>
      <c r="L81" s="49"/>
      <c r="M81" s="49"/>
      <c r="N81" s="49"/>
      <c r="O81" s="49"/>
    </row>
    <row r="82" spans="1:15" ht="7.35" customHeight="1" thickBot="1" x14ac:dyDescent="0.3">
      <c r="A82" s="6"/>
      <c r="B82" s="87"/>
      <c r="C82" s="87"/>
      <c r="D82" s="87"/>
      <c r="E82" s="87"/>
      <c r="F82" s="87"/>
      <c r="G82" s="87"/>
      <c r="H82" s="87"/>
      <c r="I82" s="87"/>
      <c r="J82" s="87"/>
      <c r="K82" s="49"/>
      <c r="L82" s="49"/>
      <c r="M82" s="49"/>
      <c r="N82" s="49"/>
      <c r="O82" s="49"/>
    </row>
    <row r="83" spans="1:15" ht="27.6" customHeight="1" thickTop="1" x14ac:dyDescent="0.25">
      <c r="A83" s="6"/>
      <c r="B83" s="139" t="s">
        <v>477</v>
      </c>
      <c r="C83" s="6"/>
      <c r="D83" s="6"/>
      <c r="E83" s="6"/>
      <c r="F83" s="6"/>
      <c r="G83" s="6"/>
      <c r="H83" s="6"/>
      <c r="I83" s="6"/>
      <c r="J83" s="6"/>
      <c r="K83" s="49"/>
      <c r="L83" s="49"/>
      <c r="M83" s="49"/>
      <c r="N83" s="49"/>
      <c r="O83" s="49"/>
    </row>
    <row r="84" spans="1:15" ht="63" customHeight="1" x14ac:dyDescent="0.25">
      <c r="A84" s="6"/>
      <c r="B84" s="803" t="s">
        <v>478</v>
      </c>
      <c r="C84" s="803"/>
      <c r="D84" s="803"/>
      <c r="E84" s="803"/>
      <c r="F84" s="803"/>
      <c r="G84" s="803"/>
      <c r="H84" s="6"/>
      <c r="I84" s="6"/>
      <c r="J84" s="6"/>
      <c r="K84" s="49"/>
      <c r="L84" s="49"/>
      <c r="M84" s="49"/>
      <c r="N84" s="49"/>
      <c r="O84" s="49"/>
    </row>
    <row r="85" spans="1:15" ht="125.45" customHeight="1" x14ac:dyDescent="0.25">
      <c r="A85" s="6"/>
      <c r="B85" s="803" t="s">
        <v>479</v>
      </c>
      <c r="C85" s="803"/>
      <c r="D85" s="803"/>
      <c r="E85" s="803"/>
      <c r="F85" s="803"/>
      <c r="G85" s="803"/>
      <c r="H85" s="6"/>
      <c r="I85" s="6"/>
      <c r="J85" s="6"/>
      <c r="K85" s="49"/>
      <c r="L85" s="49"/>
      <c r="M85" s="49"/>
      <c r="N85" s="49"/>
      <c r="O85" s="49"/>
    </row>
    <row r="86" spans="1:15" ht="10.35" customHeight="1" thickBot="1" x14ac:dyDescent="0.3">
      <c r="A86" s="6"/>
      <c r="B86" s="6"/>
      <c r="C86" s="6"/>
      <c r="D86" s="6"/>
      <c r="E86" s="85"/>
      <c r="F86" s="6"/>
      <c r="G86" s="6"/>
      <c r="H86" s="6"/>
      <c r="I86" s="6"/>
      <c r="J86" s="6"/>
      <c r="K86" s="49"/>
      <c r="L86" s="49"/>
      <c r="M86" s="49"/>
      <c r="N86" s="49"/>
      <c r="O86" s="49"/>
    </row>
    <row r="87" spans="1:15" ht="20.45" customHeight="1" thickBot="1" x14ac:dyDescent="0.3">
      <c r="A87" s="6"/>
      <c r="B87" s="354" t="s">
        <v>480</v>
      </c>
      <c r="C87" s="355"/>
      <c r="D87" s="356"/>
      <c r="E87" s="402"/>
      <c r="F87" s="280"/>
      <c r="G87" s="357"/>
      <c r="H87" s="6"/>
      <c r="I87" s="6"/>
      <c r="J87" s="6"/>
      <c r="K87" s="49"/>
      <c r="L87" s="49"/>
      <c r="M87" s="49"/>
      <c r="N87" s="49"/>
      <c r="O87" s="49"/>
    </row>
    <row r="88" spans="1:15" ht="20.45" customHeight="1" x14ac:dyDescent="0.25">
      <c r="A88" s="6"/>
      <c r="B88" s="668" t="s">
        <v>481</v>
      </c>
      <c r="C88" s="268"/>
      <c r="D88" s="269"/>
      <c r="E88" s="214" t="s">
        <v>191</v>
      </c>
      <c r="F88" s="270"/>
      <c r="G88" s="271"/>
      <c r="H88" s="792"/>
      <c r="I88" s="6"/>
      <c r="J88" s="6"/>
      <c r="K88" s="49"/>
      <c r="L88" s="49"/>
      <c r="M88" s="49"/>
      <c r="N88" s="49"/>
      <c r="O88" s="49"/>
    </row>
    <row r="89" spans="1:15" ht="124.7" customHeight="1" thickBot="1" x14ac:dyDescent="0.3">
      <c r="A89" s="6"/>
      <c r="B89" s="660"/>
      <c r="C89" s="272"/>
      <c r="D89" s="273"/>
      <c r="E89" s="209"/>
      <c r="F89" s="209"/>
      <c r="G89" s="274"/>
      <c r="H89" s="794"/>
      <c r="I89" s="6"/>
      <c r="J89" s="6"/>
      <c r="K89" s="49"/>
      <c r="L89" s="49"/>
      <c r="M89" s="49"/>
      <c r="N89" s="49"/>
      <c r="O89" s="49"/>
    </row>
    <row r="90" spans="1:15" ht="12.6" customHeight="1" thickBot="1" x14ac:dyDescent="0.3">
      <c r="A90" s="6"/>
      <c r="B90" s="79"/>
      <c r="C90" s="6"/>
      <c r="D90" s="6"/>
      <c r="E90" s="85"/>
      <c r="F90" s="6"/>
      <c r="G90" s="6"/>
      <c r="H90" s="6"/>
      <c r="I90" s="6"/>
      <c r="J90" s="6"/>
      <c r="K90" s="49"/>
      <c r="L90" s="49"/>
      <c r="M90" s="49"/>
      <c r="N90" s="49"/>
      <c r="O90" s="49"/>
    </row>
    <row r="91" spans="1:15" ht="18" customHeight="1" thickBot="1" x14ac:dyDescent="0.3">
      <c r="A91" s="6"/>
      <c r="B91" s="358" t="s">
        <v>482</v>
      </c>
      <c r="C91" s="359"/>
      <c r="D91" s="360"/>
      <c r="E91" s="400"/>
      <c r="F91" s="270"/>
      <c r="G91" s="208"/>
      <c r="H91" s="6"/>
      <c r="I91" s="6"/>
      <c r="J91" s="6"/>
      <c r="K91" s="49"/>
      <c r="L91" s="49"/>
      <c r="M91" s="49"/>
      <c r="N91" s="49"/>
      <c r="O91" s="49"/>
    </row>
    <row r="92" spans="1:15" ht="18" customHeight="1" x14ac:dyDescent="0.25">
      <c r="A92" s="6"/>
      <c r="B92" s="668" t="s">
        <v>483</v>
      </c>
      <c r="C92" s="268"/>
      <c r="D92" s="269"/>
      <c r="E92" s="214" t="s">
        <v>191</v>
      </c>
      <c r="F92" s="270"/>
      <c r="G92" s="271"/>
      <c r="H92" s="792"/>
      <c r="I92" s="6"/>
      <c r="J92" s="6"/>
      <c r="K92" s="49"/>
      <c r="L92" s="49"/>
      <c r="M92" s="49"/>
      <c r="N92" s="49"/>
      <c r="O92" s="49"/>
    </row>
    <row r="93" spans="1:15" ht="55.7" customHeight="1" x14ac:dyDescent="0.25">
      <c r="A93" s="6"/>
      <c r="B93" s="798"/>
      <c r="C93" s="53"/>
      <c r="D93" s="104"/>
      <c r="E93" s="100"/>
      <c r="F93" s="100"/>
      <c r="G93" s="101"/>
      <c r="H93" s="793"/>
      <c r="I93" s="6"/>
      <c r="J93" s="6"/>
      <c r="K93" s="49"/>
      <c r="L93" s="49"/>
      <c r="M93" s="49"/>
      <c r="N93" s="49"/>
      <c r="O93" s="49"/>
    </row>
    <row r="94" spans="1:15" ht="18" customHeight="1" x14ac:dyDescent="0.25">
      <c r="A94" s="6"/>
      <c r="B94" s="796" t="s">
        <v>484</v>
      </c>
      <c r="C94" s="64"/>
      <c r="D94" s="103"/>
      <c r="E94" s="398" t="s">
        <v>191</v>
      </c>
      <c r="F94" s="95"/>
      <c r="G94" s="96"/>
      <c r="H94" s="795"/>
      <c r="I94" s="6"/>
      <c r="J94" s="6"/>
      <c r="K94" s="49"/>
      <c r="L94" s="49"/>
      <c r="M94" s="49"/>
      <c r="N94" s="49"/>
      <c r="O94" s="49"/>
    </row>
    <row r="95" spans="1:15" ht="18" customHeight="1" x14ac:dyDescent="0.25">
      <c r="A95" s="6"/>
      <c r="B95" s="797"/>
      <c r="C95" s="53"/>
      <c r="D95" s="104"/>
      <c r="E95" s="100"/>
      <c r="F95" s="100"/>
      <c r="G95" s="101"/>
      <c r="H95" s="793"/>
      <c r="I95" s="6"/>
      <c r="J95" s="6"/>
      <c r="K95" s="49"/>
      <c r="L95" s="49"/>
      <c r="M95" s="49"/>
      <c r="N95" s="49"/>
      <c r="O95" s="49"/>
    </row>
    <row r="96" spans="1:15" ht="18" customHeight="1" x14ac:dyDescent="0.25">
      <c r="A96" s="6"/>
      <c r="B96" s="361" t="s">
        <v>485</v>
      </c>
      <c r="C96" s="64"/>
      <c r="D96" s="103"/>
      <c r="E96" s="398" t="s">
        <v>191</v>
      </c>
      <c r="F96" s="95"/>
      <c r="G96" s="96"/>
      <c r="H96" s="795"/>
      <c r="I96" s="6"/>
      <c r="J96" s="6"/>
      <c r="K96" s="49"/>
      <c r="L96" s="49"/>
      <c r="M96" s="49"/>
      <c r="N96" s="49"/>
      <c r="O96" s="49"/>
    </row>
    <row r="97" spans="1:15" ht="14.1" customHeight="1" x14ac:dyDescent="0.25">
      <c r="A97" s="6"/>
      <c r="B97" s="362"/>
      <c r="C97" s="53"/>
      <c r="D97" s="104"/>
      <c r="E97" s="100"/>
      <c r="F97" s="100"/>
      <c r="G97" s="101"/>
      <c r="H97" s="793"/>
      <c r="I97" s="6"/>
      <c r="J97" s="6"/>
      <c r="K97" s="49"/>
      <c r="L97" s="49"/>
      <c r="M97" s="49"/>
      <c r="N97" s="49"/>
      <c r="O97" s="49"/>
    </row>
    <row r="98" spans="1:15" ht="15" customHeight="1" x14ac:dyDescent="0.25">
      <c r="A98" s="6"/>
      <c r="B98" s="796" t="s">
        <v>473</v>
      </c>
      <c r="C98" s="64"/>
      <c r="D98" s="103"/>
      <c r="E98" s="398"/>
      <c r="F98" s="363" t="s">
        <v>486</v>
      </c>
      <c r="G98" s="96"/>
      <c r="H98" s="795"/>
      <c r="I98" s="632" t="s">
        <v>487</v>
      </c>
      <c r="J98" s="632"/>
      <c r="K98" s="49"/>
      <c r="L98" s="49"/>
      <c r="M98" s="49"/>
      <c r="N98" s="49"/>
      <c r="O98" s="49"/>
    </row>
    <row r="99" spans="1:15" ht="57.75" customHeight="1" thickBot="1" x14ac:dyDescent="0.3">
      <c r="A99" s="6"/>
      <c r="B99" s="784"/>
      <c r="C99" s="272"/>
      <c r="D99" s="273"/>
      <c r="E99" s="209"/>
      <c r="F99" s="209"/>
      <c r="G99" s="274"/>
      <c r="H99" s="794"/>
      <c r="I99" s="632"/>
      <c r="J99" s="632"/>
      <c r="K99" s="49"/>
      <c r="L99" s="49"/>
      <c r="M99" s="49"/>
      <c r="N99" s="49"/>
      <c r="O99" s="49"/>
    </row>
    <row r="100" spans="1:15" x14ac:dyDescent="0.25">
      <c r="A100" s="6"/>
      <c r="B100" s="6"/>
      <c r="C100" s="6"/>
      <c r="D100" s="6"/>
      <c r="E100" s="6"/>
      <c r="F100" s="6"/>
      <c r="G100" s="6"/>
      <c r="H100" s="6"/>
      <c r="I100" s="632"/>
      <c r="J100" s="632"/>
      <c r="K100" s="49"/>
      <c r="L100" s="49"/>
      <c r="M100" s="49"/>
      <c r="N100" s="49"/>
      <c r="O100" s="49"/>
    </row>
    <row r="101" spans="1:15" x14ac:dyDescent="0.25">
      <c r="A101" s="49"/>
      <c r="B101" s="49"/>
      <c r="C101" s="49"/>
      <c r="D101" s="49"/>
      <c r="E101" s="49"/>
      <c r="F101" s="49"/>
      <c r="G101" s="49"/>
      <c r="H101" s="49"/>
      <c r="I101" s="49"/>
      <c r="J101" s="49"/>
      <c r="K101" s="49"/>
      <c r="L101" s="49"/>
      <c r="M101" s="49"/>
      <c r="N101" s="49"/>
      <c r="O101" s="49"/>
    </row>
    <row r="102" spans="1:15" ht="27.6" customHeight="1" x14ac:dyDescent="0.25">
      <c r="A102" s="49"/>
      <c r="B102" s="86" t="s">
        <v>86</v>
      </c>
      <c r="C102" s="82"/>
      <c r="D102" s="82"/>
      <c r="E102" s="82"/>
      <c r="F102" s="82"/>
      <c r="G102" s="82"/>
      <c r="H102" s="82"/>
      <c r="I102" s="343"/>
      <c r="J102" s="6"/>
      <c r="K102" s="49"/>
      <c r="L102" s="49"/>
      <c r="M102" s="49"/>
      <c r="N102" s="49"/>
      <c r="O102" s="49"/>
    </row>
    <row r="103" spans="1:15" ht="26.1" customHeight="1" x14ac:dyDescent="0.25">
      <c r="A103" s="49"/>
      <c r="B103" s="84" t="s">
        <v>488</v>
      </c>
      <c r="C103" s="6"/>
      <c r="D103" s="6"/>
      <c r="E103" s="6"/>
      <c r="F103" s="6"/>
      <c r="G103" s="6"/>
      <c r="H103" s="6"/>
      <c r="I103" s="6"/>
      <c r="J103" s="6"/>
      <c r="K103" s="49"/>
      <c r="L103" s="49"/>
      <c r="M103" s="49"/>
      <c r="N103" s="49"/>
      <c r="O103" s="49"/>
    </row>
    <row r="104" spans="1:15" x14ac:dyDescent="0.25">
      <c r="A104" s="49"/>
      <c r="B104" s="83" t="s">
        <v>88</v>
      </c>
      <c r="C104" s="764"/>
      <c r="D104" s="764"/>
      <c r="E104" s="764"/>
      <c r="F104" s="764"/>
      <c r="G104" s="764"/>
      <c r="H104" s="6"/>
      <c r="I104" s="6"/>
      <c r="J104" s="6"/>
      <c r="K104" s="49"/>
      <c r="L104" s="49"/>
      <c r="M104" s="49"/>
      <c r="N104" s="49"/>
      <c r="O104" s="49"/>
    </row>
    <row r="105" spans="1:15" ht="5.45" customHeight="1" x14ac:dyDescent="0.25">
      <c r="A105" s="49"/>
      <c r="B105" s="6"/>
      <c r="C105" s="6"/>
      <c r="D105" s="6"/>
      <c r="E105" s="6"/>
      <c r="F105" s="6"/>
      <c r="G105" s="6"/>
      <c r="H105" s="6"/>
      <c r="I105" s="6"/>
      <c r="J105" s="6"/>
      <c r="K105" s="49"/>
      <c r="L105" s="49"/>
      <c r="M105" s="49"/>
      <c r="N105" s="49"/>
      <c r="O105" s="49"/>
    </row>
    <row r="106" spans="1:15" ht="13.35" customHeight="1" x14ac:dyDescent="0.25">
      <c r="A106" s="49"/>
      <c r="B106" s="83" t="s">
        <v>89</v>
      </c>
      <c r="C106" s="764"/>
      <c r="D106" s="764"/>
      <c r="E106" s="764"/>
      <c r="F106" s="764"/>
      <c r="G106" s="764"/>
      <c r="H106" s="6"/>
      <c r="I106" s="6"/>
      <c r="J106" s="6"/>
      <c r="K106" s="49"/>
      <c r="L106" s="49"/>
      <c r="M106" s="49"/>
      <c r="N106" s="49"/>
      <c r="O106" s="49"/>
    </row>
    <row r="107" spans="1:15" ht="5.45" customHeight="1" x14ac:dyDescent="0.25">
      <c r="A107" s="49"/>
      <c r="B107" s="6"/>
      <c r="C107" s="6"/>
      <c r="D107" s="6"/>
      <c r="E107" s="6"/>
      <c r="F107" s="6"/>
      <c r="G107" s="6"/>
      <c r="H107" s="6"/>
      <c r="I107" s="6"/>
      <c r="J107" s="6"/>
      <c r="K107" s="49"/>
      <c r="L107" s="49"/>
      <c r="M107" s="49"/>
      <c r="N107" s="49"/>
      <c r="O107" s="49"/>
    </row>
    <row r="108" spans="1:15" x14ac:dyDescent="0.25">
      <c r="A108" s="49"/>
      <c r="B108" s="83" t="s">
        <v>90</v>
      </c>
      <c r="C108" s="764"/>
      <c r="D108" s="764"/>
      <c r="E108" s="764"/>
      <c r="F108" s="764"/>
      <c r="G108" s="764"/>
      <c r="H108" s="764"/>
      <c r="I108" s="6"/>
      <c r="J108" s="6"/>
      <c r="K108" s="49"/>
      <c r="L108" s="49"/>
      <c r="M108" s="49"/>
      <c r="N108" s="49"/>
      <c r="O108" s="49"/>
    </row>
    <row r="109" spans="1:15" ht="6" customHeight="1" x14ac:dyDescent="0.25">
      <c r="A109" s="49"/>
      <c r="B109" s="83"/>
      <c r="C109" s="83"/>
      <c r="D109" s="83"/>
      <c r="E109" s="83"/>
      <c r="F109" s="83"/>
      <c r="G109" s="83"/>
      <c r="H109" s="83"/>
      <c r="I109" s="6"/>
      <c r="J109" s="6"/>
      <c r="K109" s="49"/>
      <c r="L109" s="49"/>
      <c r="M109" s="49"/>
      <c r="N109" s="49"/>
      <c r="O109" s="49"/>
    </row>
    <row r="110" spans="1:15" ht="16.350000000000001" customHeight="1" x14ac:dyDescent="0.25">
      <c r="A110" s="49"/>
      <c r="B110" s="89" t="s">
        <v>91</v>
      </c>
      <c r="C110" s="764"/>
      <c r="D110" s="764"/>
      <c r="E110" s="764"/>
      <c r="F110" s="764"/>
      <c r="G110" s="764"/>
      <c r="H110" s="764"/>
      <c r="I110" s="6"/>
      <c r="J110" s="6"/>
      <c r="K110" s="49"/>
      <c r="L110" s="49"/>
      <c r="M110" s="49"/>
      <c r="N110" s="49"/>
      <c r="O110" s="49"/>
    </row>
    <row r="111" spans="1:15" ht="23.45" customHeight="1" x14ac:dyDescent="0.25">
      <c r="A111" s="49"/>
      <c r="B111" s="90" t="s">
        <v>92</v>
      </c>
      <c r="C111" s="6"/>
      <c r="D111" s="6"/>
      <c r="E111" s="6"/>
      <c r="F111" s="6"/>
      <c r="G111" s="6"/>
      <c r="H111" s="6"/>
      <c r="I111" s="6"/>
      <c r="J111" s="6"/>
      <c r="K111" s="49"/>
      <c r="L111" s="49"/>
      <c r="M111" s="49"/>
      <c r="N111" s="49"/>
      <c r="O111" s="49"/>
    </row>
    <row r="112" spans="1:15" x14ac:dyDescent="0.25">
      <c r="A112" s="49"/>
      <c r="B112" s="49"/>
      <c r="C112" s="49"/>
      <c r="D112" s="49"/>
      <c r="E112" s="49"/>
      <c r="F112" s="49"/>
      <c r="G112" s="49"/>
      <c r="H112" s="49"/>
      <c r="I112" s="49"/>
      <c r="J112" s="49"/>
      <c r="K112" s="49"/>
      <c r="L112" s="49"/>
      <c r="M112" s="49"/>
      <c r="N112" s="49"/>
      <c r="O112" s="49"/>
    </row>
    <row r="113" spans="1:15" x14ac:dyDescent="0.25">
      <c r="A113" s="49"/>
      <c r="B113" s="49"/>
      <c r="C113" s="49"/>
      <c r="D113" s="49"/>
      <c r="E113" s="49"/>
      <c r="F113" s="49"/>
      <c r="G113" s="49"/>
      <c r="H113" s="49"/>
      <c r="I113" s="49"/>
      <c r="J113" s="49"/>
      <c r="K113" s="49"/>
      <c r="L113" s="49"/>
      <c r="M113" s="49"/>
      <c r="N113" s="49"/>
      <c r="O113" s="49"/>
    </row>
    <row r="114" spans="1:15" ht="140.1" customHeight="1" x14ac:dyDescent="0.25">
      <c r="A114" s="49"/>
      <c r="B114" s="49"/>
      <c r="C114" s="49"/>
      <c r="D114" s="49"/>
      <c r="E114" s="49"/>
      <c r="F114" s="49"/>
      <c r="G114" s="49"/>
      <c r="H114" s="49"/>
      <c r="I114" s="49"/>
      <c r="J114" s="49"/>
      <c r="K114" s="49"/>
      <c r="L114" s="49"/>
      <c r="M114" s="49"/>
      <c r="N114" s="49"/>
      <c r="O114" s="49"/>
    </row>
    <row r="115" spans="1:15" ht="140.1" customHeight="1" x14ac:dyDescent="0.25">
      <c r="A115" s="49"/>
      <c r="B115" s="49"/>
      <c r="C115" s="49"/>
      <c r="D115" s="49"/>
      <c r="E115" s="49"/>
      <c r="F115" s="49"/>
      <c r="G115" s="49"/>
      <c r="H115" s="49"/>
      <c r="I115" s="49"/>
      <c r="J115" s="49"/>
      <c r="K115" s="49"/>
      <c r="L115" s="49"/>
      <c r="M115" s="49"/>
      <c r="N115" s="49"/>
      <c r="O115" s="49"/>
    </row>
  </sheetData>
  <sheetProtection algorithmName="SHA-512" hashValue="EzqcIS2NUOU9AB0ChChUVetpONMncK7X7Kl1MKCy48I6c3aIM6IrYUWIq+Rdr/GbyaHciYDJ5F4bE/PfwydQDQ==" saltValue="hSsB1kj6blz9hCPTQiMcYg==" spinCount="100000" sheet="1" objects="1" scenarios="1"/>
  <mergeCells count="53">
    <mergeCell ref="I56:J61"/>
    <mergeCell ref="I17:J21"/>
    <mergeCell ref="B84:G84"/>
    <mergeCell ref="B85:G85"/>
    <mergeCell ref="B28:B29"/>
    <mergeCell ref="H56:H62"/>
    <mergeCell ref="B25:E25"/>
    <mergeCell ref="B54:E54"/>
    <mergeCell ref="I70:J74"/>
    <mergeCell ref="I76:J80"/>
    <mergeCell ref="B61:B62"/>
    <mergeCell ref="B79:B80"/>
    <mergeCell ref="B32:B33"/>
    <mergeCell ref="B38:B39"/>
    <mergeCell ref="B44:B45"/>
    <mergeCell ref="B73:B74"/>
    <mergeCell ref="I98:J100"/>
    <mergeCell ref="I6:J6"/>
    <mergeCell ref="C108:H108"/>
    <mergeCell ref="E6:F6"/>
    <mergeCell ref="H10:H11"/>
    <mergeCell ref="H12:H13"/>
    <mergeCell ref="H14:H15"/>
    <mergeCell ref="H35:H39"/>
    <mergeCell ref="H17:H21"/>
    <mergeCell ref="H76:H81"/>
    <mergeCell ref="H65:H67"/>
    <mergeCell ref="H27:H29"/>
    <mergeCell ref="H94:H95"/>
    <mergeCell ref="H31:H33"/>
    <mergeCell ref="H41:H45"/>
    <mergeCell ref="H47:H49"/>
    <mergeCell ref="B8:E8"/>
    <mergeCell ref="C110:H110"/>
    <mergeCell ref="H92:H93"/>
    <mergeCell ref="H88:H89"/>
    <mergeCell ref="H96:H97"/>
    <mergeCell ref="B98:B99"/>
    <mergeCell ref="H98:H99"/>
    <mergeCell ref="C106:G106"/>
    <mergeCell ref="C104:G104"/>
    <mergeCell ref="B94:B95"/>
    <mergeCell ref="B92:B93"/>
    <mergeCell ref="B88:B89"/>
    <mergeCell ref="B10:B11"/>
    <mergeCell ref="B66:B67"/>
    <mergeCell ref="B71:B72"/>
    <mergeCell ref="H70:H75"/>
    <mergeCell ref="B56:B57"/>
    <mergeCell ref="B12:B13"/>
    <mergeCell ref="D14:G15"/>
    <mergeCell ref="B77:B78"/>
    <mergeCell ref="B17:C17"/>
  </mergeCells>
  <conditionalFormatting sqref="E51">
    <cfRule type="cellIs" dxfId="233" priority="186" operator="equal">
      <formula>"Not relevant"</formula>
    </cfRule>
    <cfRule type="cellIs" dxfId="232" priority="187" operator="equal">
      <formula>"No"</formula>
    </cfRule>
    <cfRule type="cellIs" dxfId="231" priority="188" operator="equal">
      <formula>"YES"</formula>
    </cfRule>
  </conditionalFormatting>
  <conditionalFormatting sqref="E94">
    <cfRule type="cellIs" dxfId="230" priority="88" operator="equal">
      <formula>"Not relevant"</formula>
    </cfRule>
    <cfRule type="cellIs" dxfId="229" priority="89" operator="equal">
      <formula>"No"</formula>
    </cfRule>
    <cfRule type="cellIs" dxfId="228" priority="90" operator="equal">
      <formula>"YES"</formula>
    </cfRule>
  </conditionalFormatting>
  <conditionalFormatting sqref="E96">
    <cfRule type="cellIs" dxfId="227" priority="85" operator="equal">
      <formula>"Not relevant"</formula>
    </cfRule>
    <cfRule type="cellIs" dxfId="226" priority="86" operator="equal">
      <formula>"No"</formula>
    </cfRule>
    <cfRule type="cellIs" dxfId="225" priority="87" operator="equal">
      <formula>"YES"</formula>
    </cfRule>
  </conditionalFormatting>
  <conditionalFormatting sqref="E98">
    <cfRule type="cellIs" dxfId="224" priority="4" operator="equal">
      <formula>""</formula>
    </cfRule>
    <cfRule type="cellIs" dxfId="223" priority="98" operator="greaterThanOrEqual">
      <formula>51</formula>
    </cfRule>
    <cfRule type="cellIs" dxfId="222" priority="99" operator="lessThan">
      <formula>51</formula>
    </cfRule>
  </conditionalFormatting>
  <conditionalFormatting sqref="E92">
    <cfRule type="cellIs" dxfId="221" priority="91" operator="equal">
      <formula>"Not relevant"</formula>
    </cfRule>
    <cfRule type="cellIs" dxfId="220" priority="92" operator="equal">
      <formula>"No"</formula>
    </cfRule>
    <cfRule type="cellIs" dxfId="219" priority="93" operator="equal">
      <formula>"YES"</formula>
    </cfRule>
  </conditionalFormatting>
  <conditionalFormatting sqref="E88">
    <cfRule type="cellIs" dxfId="218" priority="82" operator="equal">
      <formula>"Not relevant"</formula>
    </cfRule>
    <cfRule type="cellIs" dxfId="217" priority="83" operator="equal">
      <formula>"No"</formula>
    </cfRule>
    <cfRule type="cellIs" dxfId="216" priority="84" operator="equal">
      <formula>"YES"</formula>
    </cfRule>
  </conditionalFormatting>
  <conditionalFormatting sqref="E87">
    <cfRule type="cellIs" dxfId="215" priority="80" operator="equal">
      <formula>"NO"</formula>
    </cfRule>
    <cfRule type="cellIs" dxfId="214" priority="81" operator="equal">
      <formula>"YES"</formula>
    </cfRule>
  </conditionalFormatting>
  <conditionalFormatting sqref="E91">
    <cfRule type="cellIs" dxfId="213" priority="78" operator="equal">
      <formula>"NO"</formula>
    </cfRule>
    <cfRule type="cellIs" dxfId="212" priority="79" operator="equal">
      <formula>"YES"</formula>
    </cfRule>
  </conditionalFormatting>
  <conditionalFormatting sqref="E12">
    <cfRule type="cellIs" dxfId="211" priority="64" operator="equal">
      <formula>"Not relevant"</formula>
    </cfRule>
    <cfRule type="cellIs" dxfId="210" priority="65" operator="equal">
      <formula>"No"</formula>
    </cfRule>
    <cfRule type="cellIs" dxfId="209" priority="66" operator="equal">
      <formula>"YES"</formula>
    </cfRule>
  </conditionalFormatting>
  <conditionalFormatting sqref="E18:E20">
    <cfRule type="cellIs" dxfId="208" priority="61" operator="equal">
      <formula>"Not relevant"</formula>
    </cfRule>
    <cfRule type="cellIs" dxfId="207" priority="62" operator="equal">
      <formula>"No"</formula>
    </cfRule>
    <cfRule type="cellIs" dxfId="206" priority="63" operator="equal">
      <formula>"YES"</formula>
    </cfRule>
  </conditionalFormatting>
  <conditionalFormatting sqref="E21">
    <cfRule type="cellIs" dxfId="205" priority="58" operator="equal">
      <formula>"Not relevant"</formula>
    </cfRule>
    <cfRule type="cellIs" dxfId="204" priority="59" operator="equal">
      <formula>"No"</formula>
    </cfRule>
    <cfRule type="cellIs" dxfId="203" priority="60" operator="equal">
      <formula>"YES"</formula>
    </cfRule>
  </conditionalFormatting>
  <conditionalFormatting sqref="E32">
    <cfRule type="cellIs" dxfId="202" priority="53" operator="equal">
      <formula>"Not relevant"</formula>
    </cfRule>
    <cfRule type="cellIs" dxfId="201" priority="54" operator="equal">
      <formula>"No"</formula>
    </cfRule>
    <cfRule type="cellIs" dxfId="200" priority="55" operator="equal">
      <formula>"YES"</formula>
    </cfRule>
  </conditionalFormatting>
  <conditionalFormatting sqref="E38">
    <cfRule type="cellIs" dxfId="199" priority="50" operator="equal">
      <formula>"Not relevant"</formula>
    </cfRule>
    <cfRule type="cellIs" dxfId="198" priority="51" operator="equal">
      <formula>"No"</formula>
    </cfRule>
    <cfRule type="cellIs" dxfId="197" priority="52" operator="equal">
      <formula>"YES"</formula>
    </cfRule>
  </conditionalFormatting>
  <conditionalFormatting sqref="E36">
    <cfRule type="cellIs" dxfId="196" priority="47" operator="equal">
      <formula>"Not relevant"</formula>
    </cfRule>
    <cfRule type="cellIs" dxfId="195" priority="48" operator="equal">
      <formula>"No"</formula>
    </cfRule>
    <cfRule type="cellIs" dxfId="194" priority="49" operator="equal">
      <formula>"YES"</formula>
    </cfRule>
  </conditionalFormatting>
  <conditionalFormatting sqref="E44">
    <cfRule type="cellIs" dxfId="193" priority="44" operator="equal">
      <formula>"Not relevant"</formula>
    </cfRule>
    <cfRule type="cellIs" dxfId="192" priority="45" operator="equal">
      <formula>"No"</formula>
    </cfRule>
    <cfRule type="cellIs" dxfId="191" priority="46" operator="equal">
      <formula>"YES"</formula>
    </cfRule>
  </conditionalFormatting>
  <conditionalFormatting sqref="E10">
    <cfRule type="cellIs" dxfId="190" priority="67" operator="equal">
      <formula>"NO"</formula>
    </cfRule>
    <cfRule type="cellIs" dxfId="189" priority="68" operator="equal">
      <formula>"YES"</formula>
    </cfRule>
  </conditionalFormatting>
  <conditionalFormatting sqref="E42">
    <cfRule type="cellIs" dxfId="188" priority="41" operator="equal">
      <formula>"Not relevant"</formula>
    </cfRule>
    <cfRule type="cellIs" dxfId="187" priority="42" operator="equal">
      <formula>"No"</formula>
    </cfRule>
    <cfRule type="cellIs" dxfId="186" priority="43" operator="equal">
      <formula>"YES"</formula>
    </cfRule>
  </conditionalFormatting>
  <conditionalFormatting sqref="E48">
    <cfRule type="cellIs" dxfId="185" priority="38" operator="equal">
      <formula>"Not relevant"</formula>
    </cfRule>
    <cfRule type="cellIs" dxfId="184" priority="39" operator="equal">
      <formula>"No"</formula>
    </cfRule>
    <cfRule type="cellIs" dxfId="183" priority="40" operator="equal">
      <formula>"YES"</formula>
    </cfRule>
  </conditionalFormatting>
  <conditionalFormatting sqref="E59">
    <cfRule type="cellIs" dxfId="182" priority="27" operator="equal">
      <formula>"Not relevant"</formula>
    </cfRule>
    <cfRule type="cellIs" dxfId="181" priority="28" operator="equal">
      <formula>"No"</formula>
    </cfRule>
    <cfRule type="cellIs" dxfId="180" priority="29" operator="equal">
      <formula>"YES"</formula>
    </cfRule>
  </conditionalFormatting>
  <conditionalFormatting sqref="E66">
    <cfRule type="cellIs" dxfId="179" priority="21" operator="equal">
      <formula>"Not relevant"</formula>
    </cfRule>
    <cfRule type="cellIs" dxfId="178" priority="22" operator="equal">
      <formula>"No"</formula>
    </cfRule>
    <cfRule type="cellIs" dxfId="177" priority="23" operator="equal">
      <formula>"YES"</formula>
    </cfRule>
  </conditionalFormatting>
  <conditionalFormatting sqref="E61">
    <cfRule type="cellIs" dxfId="176" priority="24" operator="equal">
      <formula>"Not relevant"</formula>
    </cfRule>
    <cfRule type="cellIs" dxfId="175" priority="25" operator="equal">
      <formula>"No"</formula>
    </cfRule>
    <cfRule type="cellIs" dxfId="174" priority="26" operator="equal">
      <formula>"YES"</formula>
    </cfRule>
  </conditionalFormatting>
  <conditionalFormatting sqref="E71">
    <cfRule type="cellIs" dxfId="173" priority="15" operator="equal">
      <formula>"Not relevant"</formula>
    </cfRule>
    <cfRule type="cellIs" dxfId="172" priority="16" operator="equal">
      <formula>"No"</formula>
    </cfRule>
    <cfRule type="cellIs" dxfId="171" priority="17" operator="equal">
      <formula>"YES"</formula>
    </cfRule>
  </conditionalFormatting>
  <conditionalFormatting sqref="E69">
    <cfRule type="cellIs" dxfId="170" priority="18" operator="equal">
      <formula>"Not relevant"</formula>
    </cfRule>
    <cfRule type="cellIs" dxfId="169" priority="19" operator="equal">
      <formula>"No"</formula>
    </cfRule>
    <cfRule type="cellIs" dxfId="168" priority="20" operator="equal">
      <formula>"YES"</formula>
    </cfRule>
  </conditionalFormatting>
  <conditionalFormatting sqref="E77">
    <cfRule type="cellIs" dxfId="167" priority="9" operator="equal">
      <formula>"Not relevant"</formula>
    </cfRule>
    <cfRule type="cellIs" dxfId="166" priority="10" operator="equal">
      <formula>"No"</formula>
    </cfRule>
    <cfRule type="cellIs" dxfId="165" priority="11" operator="equal">
      <formula>"YES"</formula>
    </cfRule>
  </conditionalFormatting>
  <conditionalFormatting sqref="E73">
    <cfRule type="cellIs" dxfId="164" priority="7" operator="greaterThan">
      <formula>0</formula>
    </cfRule>
    <cfRule type="cellIs" dxfId="163" priority="8" operator="lessThanOrEqual">
      <formula>0</formula>
    </cfRule>
  </conditionalFormatting>
  <conditionalFormatting sqref="E79">
    <cfRule type="cellIs" dxfId="162" priority="5" operator="greaterThanOrEqual">
      <formula>71</formula>
    </cfRule>
    <cfRule type="cellIs" dxfId="161" priority="6" operator="lessThan">
      <formula>71</formula>
    </cfRule>
  </conditionalFormatting>
  <conditionalFormatting sqref="E28">
    <cfRule type="cellIs" dxfId="160" priority="1" operator="equal">
      <formula>"Not relevant"</formula>
    </cfRule>
    <cfRule type="cellIs" dxfId="159" priority="2" operator="equal">
      <formula>"No"</formula>
    </cfRule>
    <cfRule type="cellIs" dxfId="158" priority="3" operator="equal">
      <formula>"YES"</formula>
    </cfRule>
  </conditionalFormatting>
  <dataValidations count="4">
    <dataValidation type="list" allowBlank="1" showInputMessage="1" showErrorMessage="1" errorTitle="Error" error="Please select an item from the list!" sqref="E87 E91 E10" xr:uid="{00000000-0002-0000-0B00-000000000000}">
      <formula1>INDIRECT("List_Yes_No[Spalte1]")</formula1>
    </dataValidation>
    <dataValidation allowBlank="1" showInputMessage="1" showErrorMessage="1" errorTitle="Error" error="Please select an item from the list!" sqref="F51 E50:F50 E56" xr:uid="{00000000-0002-0000-0B00-000001000000}"/>
    <dataValidation type="list" allowBlank="1" showInputMessage="1" showErrorMessage="1" errorTitle="Error" error="Please select an item from the list!" sqref="E51 E66 E92 E94 E96 E88 E12 E18:E21 E32 E38 E36 E44 E42 E48 E59 E61 E69 E71 E77 E28" xr:uid="{00000000-0002-0000-0B00-000002000000}">
      <formula1>INDIRECT("List_Yes_No_Not_Relevant[Spalte1]")</formula1>
    </dataValidation>
    <dataValidation type="decimal" allowBlank="1" showInputMessage="1" showErrorMessage="1" errorTitle="Error" error="Please enter a number!" sqref="E73 E79 E98" xr:uid="{00000000-0002-0000-0B00-000003000000}">
      <formula1>-1000</formula1>
      <formula2>1000</formula2>
    </dataValidation>
  </dataValidations>
  <hyperlinks>
    <hyperlink ref="I2" location="'Menü'!A1" display="← Menue" xr:uid="{00000000-0004-0000-0B00-000000000000}"/>
  </hyperlinks>
  <pageMargins left="0.7" right="0.7" top="0.78740157499999996" bottom="0.78740157499999996"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theme="1" tint="0.34998626667073579"/>
  </sheetPr>
  <dimension ref="A1:T57"/>
  <sheetViews>
    <sheetView showGridLines="0" showRowColHeaders="0" workbookViewId="0">
      <pane ySplit="5" topLeftCell="A15" activePane="bottomLeft" state="frozen"/>
      <selection activeCell="H9" sqref="H9:J10"/>
      <selection pane="bottomLeft" activeCell="N35" sqref="N35"/>
    </sheetView>
  </sheetViews>
  <sheetFormatPr baseColWidth="10" defaultColWidth="10.85546875" defaultRowHeight="15" x14ac:dyDescent="0.25"/>
  <cols>
    <col min="1" max="2" width="3.5703125" customWidth="1"/>
    <col min="3" max="3" width="2.5703125" customWidth="1"/>
    <col min="4" max="4" width="12.5703125" customWidth="1"/>
    <col min="5" max="7" width="14.140625" customWidth="1"/>
    <col min="8" max="8" width="17" customWidth="1"/>
    <col min="9" max="9" width="5.42578125" customWidth="1"/>
    <col min="10" max="10" width="9.5703125" customWidth="1"/>
    <col min="11" max="11" width="13.42578125" customWidth="1"/>
    <col min="12" max="13" width="8.5703125" customWidth="1"/>
    <col min="14" max="14" width="17.42578125" customWidth="1"/>
    <col min="15" max="15" width="3" customWidth="1"/>
    <col min="16" max="16" width="17" customWidth="1"/>
    <col min="17" max="18" width="5.85546875" customWidth="1"/>
  </cols>
  <sheetData>
    <row r="1" spans="1:20" ht="4.3499999999999996" customHeight="1" x14ac:dyDescent="0.25">
      <c r="A1" s="49"/>
      <c r="B1" s="49"/>
      <c r="C1" s="49"/>
      <c r="D1" s="49"/>
      <c r="E1" s="49"/>
      <c r="F1" s="49"/>
      <c r="G1" s="49"/>
      <c r="H1" s="49"/>
      <c r="I1" s="49"/>
      <c r="J1" s="49"/>
      <c r="K1" s="49"/>
      <c r="L1" s="49"/>
      <c r="M1" s="49"/>
      <c r="N1" s="49"/>
      <c r="O1" s="49"/>
      <c r="P1" s="49"/>
      <c r="Q1" s="49"/>
      <c r="R1" s="49"/>
      <c r="S1" s="49"/>
      <c r="T1" s="49"/>
    </row>
    <row r="2" spans="1:20" s="8" customFormat="1" ht="24.6" customHeight="1" x14ac:dyDescent="0.35">
      <c r="A2" s="49"/>
      <c r="B2" s="50" t="s">
        <v>489</v>
      </c>
      <c r="C2" s="50"/>
      <c r="D2" s="50"/>
      <c r="E2" s="50"/>
      <c r="F2" s="49"/>
      <c r="G2" s="49"/>
      <c r="H2" s="49"/>
      <c r="I2" s="49"/>
      <c r="J2" s="49"/>
      <c r="K2" s="49"/>
      <c r="L2" s="49"/>
      <c r="M2" s="49"/>
      <c r="N2" s="26" t="s">
        <v>55</v>
      </c>
      <c r="O2" s="49"/>
      <c r="P2" s="49"/>
      <c r="Q2" s="49"/>
      <c r="R2" s="49"/>
      <c r="S2" s="49"/>
      <c r="T2" s="49"/>
    </row>
    <row r="3" spans="1:20" s="8" customFormat="1" ht="5.0999999999999996" customHeight="1" thickBot="1" x14ac:dyDescent="0.4">
      <c r="A3" s="151"/>
      <c r="B3" s="250"/>
      <c r="C3" s="250"/>
      <c r="D3" s="250"/>
      <c r="E3" s="250"/>
      <c r="F3" s="151"/>
      <c r="G3" s="151"/>
      <c r="H3" s="151"/>
      <c r="I3" s="151"/>
      <c r="J3" s="151"/>
      <c r="K3" s="151"/>
      <c r="L3" s="151"/>
      <c r="M3" s="151"/>
      <c r="N3" s="151"/>
      <c r="O3" s="151"/>
      <c r="P3" s="151"/>
      <c r="Q3" s="151"/>
      <c r="R3" s="151"/>
      <c r="S3" s="151"/>
      <c r="T3" s="151"/>
    </row>
    <row r="4" spans="1:20" ht="18.600000000000001" customHeight="1" thickTop="1" x14ac:dyDescent="0.3">
      <c r="A4" s="54"/>
      <c r="B4" s="248" t="s">
        <v>56</v>
      </c>
      <c r="C4" s="54"/>
      <c r="D4" s="54"/>
      <c r="E4" s="54"/>
      <c r="F4" s="54"/>
      <c r="G4" s="54"/>
      <c r="H4" s="54"/>
      <c r="I4" s="54"/>
      <c r="J4" s="54"/>
      <c r="K4" s="54"/>
      <c r="L4" s="54"/>
      <c r="M4" s="54"/>
      <c r="N4" s="54"/>
      <c r="O4" s="54"/>
      <c r="P4" s="54"/>
      <c r="Q4" s="54"/>
      <c r="R4" s="54"/>
      <c r="S4" s="54"/>
      <c r="T4" s="54"/>
    </row>
    <row r="5" spans="1:20" ht="30.6" customHeight="1" x14ac:dyDescent="0.25">
      <c r="A5" s="49"/>
      <c r="B5" s="49"/>
      <c r="C5" s="49"/>
      <c r="D5" s="49"/>
      <c r="E5" s="49"/>
      <c r="F5" s="49"/>
      <c r="G5" s="49"/>
      <c r="H5" s="810" t="s">
        <v>58</v>
      </c>
      <c r="I5" s="810"/>
      <c r="J5" s="810"/>
      <c r="K5" s="811" t="s">
        <v>59</v>
      </c>
      <c r="L5" s="811"/>
      <c r="M5" s="811"/>
      <c r="N5" s="811"/>
      <c r="O5" s="49"/>
      <c r="P5" s="49"/>
      <c r="Q5" s="49"/>
      <c r="R5" s="49"/>
      <c r="S5" s="49"/>
      <c r="T5" s="49"/>
    </row>
    <row r="6" spans="1:20" ht="6.6" customHeight="1" x14ac:dyDescent="0.25">
      <c r="A6" s="49"/>
      <c r="B6" s="49"/>
      <c r="C6" s="49"/>
      <c r="D6" s="49"/>
      <c r="E6" s="49"/>
      <c r="F6" s="49"/>
      <c r="G6" s="49"/>
      <c r="H6" s="49"/>
      <c r="I6" s="49"/>
      <c r="J6" s="49"/>
      <c r="K6" s="49"/>
      <c r="L6" s="49"/>
      <c r="M6" s="49"/>
      <c r="N6" s="49"/>
      <c r="O6" s="49"/>
      <c r="P6" s="49"/>
      <c r="Q6" s="49"/>
      <c r="R6" s="49"/>
      <c r="S6" s="49"/>
      <c r="T6" s="49"/>
    </row>
    <row r="7" spans="1:20" ht="17.100000000000001" customHeight="1" x14ac:dyDescent="0.25">
      <c r="A7" s="49"/>
      <c r="B7" s="813" t="s">
        <v>490</v>
      </c>
      <c r="C7" s="814"/>
      <c r="D7" s="814"/>
      <c r="E7" s="814"/>
      <c r="F7" s="814"/>
      <c r="G7" s="814"/>
      <c r="H7" s="403"/>
      <c r="I7" s="95"/>
      <c r="J7" s="96"/>
      <c r="K7" s="817"/>
      <c r="L7" s="818"/>
      <c r="M7" s="818"/>
      <c r="N7" s="819"/>
      <c r="O7" s="49"/>
      <c r="P7" s="146"/>
      <c r="Q7" s="49"/>
      <c r="R7" s="49"/>
      <c r="S7" s="49"/>
      <c r="T7" s="49"/>
    </row>
    <row r="8" spans="1:20" ht="30" customHeight="1" x14ac:dyDescent="0.25">
      <c r="A8" s="49"/>
      <c r="B8" s="815"/>
      <c r="C8" s="816"/>
      <c r="D8" s="816"/>
      <c r="E8" s="816"/>
      <c r="F8" s="816"/>
      <c r="G8" s="816"/>
      <c r="H8" s="100"/>
      <c r="I8" s="100"/>
      <c r="J8" s="101"/>
      <c r="K8" s="820"/>
      <c r="L8" s="821"/>
      <c r="M8" s="821"/>
      <c r="N8" s="822"/>
      <c r="O8" s="49"/>
      <c r="P8" s="88"/>
      <c r="Q8" s="49"/>
      <c r="R8" s="49"/>
      <c r="S8" s="49"/>
      <c r="T8" s="49"/>
    </row>
    <row r="9" spans="1:20" ht="16.350000000000001" customHeight="1" x14ac:dyDescent="0.25">
      <c r="A9" s="49"/>
      <c r="B9" s="813" t="s">
        <v>491</v>
      </c>
      <c r="C9" s="814"/>
      <c r="D9" s="814"/>
      <c r="E9" s="814"/>
      <c r="F9" s="814"/>
      <c r="G9" s="814"/>
      <c r="H9" s="403"/>
      <c r="I9" s="77"/>
      <c r="J9" s="77"/>
      <c r="K9" s="823"/>
      <c r="L9" s="824"/>
      <c r="M9" s="824"/>
      <c r="N9" s="825"/>
      <c r="O9" s="49"/>
      <c r="P9" s="49"/>
      <c r="Q9" s="49"/>
      <c r="R9" s="49"/>
      <c r="S9" s="49"/>
      <c r="T9" s="49"/>
    </row>
    <row r="10" spans="1:20" ht="30.6" customHeight="1" x14ac:dyDescent="0.25">
      <c r="A10" s="49"/>
      <c r="B10" s="815"/>
      <c r="C10" s="816"/>
      <c r="D10" s="816"/>
      <c r="E10" s="816"/>
      <c r="F10" s="816"/>
      <c r="G10" s="816"/>
      <c r="H10" s="100"/>
      <c r="I10" s="100"/>
      <c r="J10" s="101"/>
      <c r="K10" s="820"/>
      <c r="L10" s="821"/>
      <c r="M10" s="821"/>
      <c r="N10" s="822"/>
      <c r="O10" s="49"/>
      <c r="P10" s="325"/>
      <c r="Q10" s="49"/>
      <c r="R10" s="49"/>
      <c r="S10" s="49"/>
      <c r="T10" s="49"/>
    </row>
    <row r="11" spans="1:20" ht="17.45" customHeight="1" x14ac:dyDescent="0.25">
      <c r="A11" s="49"/>
      <c r="B11" s="813" t="s">
        <v>492</v>
      </c>
      <c r="C11" s="814"/>
      <c r="D11" s="814"/>
      <c r="E11" s="814"/>
      <c r="F11" s="814"/>
      <c r="G11" s="814"/>
      <c r="H11" s="403"/>
      <c r="I11" s="77"/>
      <c r="J11" s="77"/>
      <c r="K11" s="823"/>
      <c r="L11" s="824"/>
      <c r="M11" s="824"/>
      <c r="N11" s="825"/>
      <c r="O11" s="49"/>
      <c r="P11" s="49"/>
      <c r="Q11" s="49"/>
      <c r="R11" s="49"/>
      <c r="S11" s="49"/>
      <c r="T11" s="49"/>
    </row>
    <row r="12" spans="1:20" ht="17.100000000000001" customHeight="1" x14ac:dyDescent="0.25">
      <c r="A12" s="49"/>
      <c r="B12" s="815"/>
      <c r="C12" s="816"/>
      <c r="D12" s="816"/>
      <c r="E12" s="816"/>
      <c r="F12" s="816"/>
      <c r="G12" s="816"/>
      <c r="H12" s="100"/>
      <c r="I12" s="100"/>
      <c r="J12" s="101"/>
      <c r="K12" s="820"/>
      <c r="L12" s="821"/>
      <c r="M12" s="821"/>
      <c r="N12" s="822"/>
      <c r="O12" s="49"/>
      <c r="P12" s="49"/>
      <c r="Q12" s="49"/>
      <c r="R12" s="49"/>
      <c r="S12" s="49"/>
      <c r="T12" s="49"/>
    </row>
    <row r="13" spans="1:20" ht="17.100000000000001" customHeight="1" x14ac:dyDescent="0.25">
      <c r="A13" s="49"/>
      <c r="B13" s="813" t="s">
        <v>493</v>
      </c>
      <c r="C13" s="814"/>
      <c r="D13" s="814"/>
      <c r="E13" s="814"/>
      <c r="F13" s="814"/>
      <c r="G13" s="814"/>
      <c r="H13" s="403"/>
      <c r="I13" s="77"/>
      <c r="J13" s="77"/>
      <c r="K13" s="823"/>
      <c r="L13" s="824"/>
      <c r="M13" s="824"/>
      <c r="N13" s="825"/>
      <c r="O13" s="49"/>
      <c r="P13" s="49"/>
      <c r="Q13" s="49"/>
      <c r="R13" s="49"/>
      <c r="S13" s="49"/>
      <c r="T13" s="49"/>
    </row>
    <row r="14" spans="1:20" ht="17.100000000000001" customHeight="1" x14ac:dyDescent="0.25">
      <c r="A14" s="49"/>
      <c r="B14" s="815"/>
      <c r="C14" s="816"/>
      <c r="D14" s="816"/>
      <c r="E14" s="816"/>
      <c r="F14" s="816"/>
      <c r="G14" s="816"/>
      <c r="H14" s="100"/>
      <c r="I14" s="100"/>
      <c r="J14" s="101"/>
      <c r="K14" s="820"/>
      <c r="L14" s="821"/>
      <c r="M14" s="821"/>
      <c r="N14" s="822"/>
      <c r="O14" s="49"/>
      <c r="P14" s="49"/>
      <c r="Q14" s="49"/>
      <c r="R14" s="49"/>
      <c r="S14" s="49"/>
      <c r="T14" s="49"/>
    </row>
    <row r="15" spans="1:20" ht="17.100000000000001" customHeight="1" x14ac:dyDescent="0.25">
      <c r="A15" s="49"/>
      <c r="B15" s="813" t="s">
        <v>494</v>
      </c>
      <c r="C15" s="814"/>
      <c r="D15" s="814"/>
      <c r="E15" s="814"/>
      <c r="F15" s="814"/>
      <c r="G15" s="814"/>
      <c r="H15" s="403"/>
      <c r="I15" s="77"/>
      <c r="J15" s="77"/>
      <c r="K15" s="823"/>
      <c r="L15" s="824"/>
      <c r="M15" s="824"/>
      <c r="N15" s="825"/>
      <c r="O15" s="49"/>
      <c r="P15" s="49"/>
      <c r="Q15" s="49"/>
      <c r="R15" s="49"/>
      <c r="S15" s="49"/>
      <c r="T15" s="49"/>
    </row>
    <row r="16" spans="1:20" ht="80.25" customHeight="1" x14ac:dyDescent="0.25">
      <c r="A16" s="49"/>
      <c r="B16" s="815"/>
      <c r="C16" s="816"/>
      <c r="D16" s="816"/>
      <c r="E16" s="816"/>
      <c r="F16" s="816"/>
      <c r="G16" s="816"/>
      <c r="H16" s="100"/>
      <c r="I16" s="100"/>
      <c r="J16" s="101"/>
      <c r="K16" s="820"/>
      <c r="L16" s="821"/>
      <c r="M16" s="821"/>
      <c r="N16" s="822"/>
      <c r="O16" s="49"/>
      <c r="P16" s="49"/>
      <c r="Q16" s="49"/>
      <c r="R16" s="49"/>
      <c r="S16" s="49"/>
      <c r="T16" s="49"/>
    </row>
    <row r="17" spans="1:20" ht="23.45" customHeight="1" x14ac:dyDescent="0.25">
      <c r="A17" s="49"/>
      <c r="B17" s="49"/>
      <c r="C17" s="49"/>
      <c r="D17" s="49"/>
      <c r="E17" s="49"/>
      <c r="F17" s="49"/>
      <c r="G17" s="49"/>
      <c r="H17" s="49"/>
      <c r="I17" s="49"/>
      <c r="J17" s="49"/>
      <c r="K17" s="49"/>
      <c r="L17" s="49"/>
      <c r="M17" s="49"/>
      <c r="N17" s="49"/>
      <c r="O17" s="49"/>
      <c r="P17" s="49"/>
      <c r="Q17" s="49"/>
      <c r="R17" s="49"/>
      <c r="S17" s="49"/>
      <c r="T17" s="49"/>
    </row>
    <row r="18" spans="1:20" ht="27.6" customHeight="1" x14ac:dyDescent="0.25">
      <c r="A18" s="3"/>
      <c r="B18" s="76" t="s">
        <v>495</v>
      </c>
      <c r="C18" s="3"/>
      <c r="D18" s="3"/>
      <c r="E18" s="3"/>
      <c r="F18" s="3"/>
      <c r="G18" s="3"/>
      <c r="H18" s="3"/>
      <c r="I18" s="3"/>
      <c r="J18" s="3"/>
      <c r="K18" s="3"/>
      <c r="L18" s="3"/>
      <c r="M18" s="3"/>
      <c r="N18" s="3"/>
      <c r="O18" s="3"/>
      <c r="P18" s="159"/>
      <c r="Q18" s="3"/>
      <c r="R18" s="3"/>
      <c r="S18" s="3"/>
      <c r="T18" s="3"/>
    </row>
    <row r="19" spans="1:20" ht="38.1" customHeight="1" x14ac:dyDescent="0.25">
      <c r="A19" s="3"/>
      <c r="B19" s="627" t="s">
        <v>496</v>
      </c>
      <c r="C19" s="826"/>
      <c r="D19" s="826"/>
      <c r="E19" s="826"/>
      <c r="F19" s="826"/>
      <c r="G19" s="826"/>
      <c r="H19" s="826"/>
      <c r="I19" s="826"/>
      <c r="J19" s="826"/>
      <c r="K19" s="826"/>
      <c r="L19" s="826"/>
      <c r="M19" s="826"/>
      <c r="N19" s="826"/>
      <c r="O19" s="3"/>
      <c r="P19" s="160"/>
      <c r="Q19" s="3"/>
      <c r="R19" s="3"/>
      <c r="S19" s="3"/>
      <c r="T19" s="3"/>
    </row>
    <row r="20" spans="1:20" ht="6" customHeight="1" x14ac:dyDescent="0.25">
      <c r="A20" s="3"/>
      <c r="B20" s="3"/>
      <c r="C20" s="3"/>
      <c r="D20" s="3"/>
      <c r="E20" s="3"/>
      <c r="F20" s="3"/>
      <c r="G20" s="3"/>
      <c r="H20" s="3"/>
      <c r="I20" s="3"/>
      <c r="J20" s="3"/>
      <c r="K20" s="3"/>
      <c r="L20" s="3"/>
      <c r="M20" s="3"/>
      <c r="N20" s="3"/>
      <c r="O20" s="3"/>
      <c r="P20" s="3"/>
      <c r="Q20" s="3"/>
      <c r="R20" s="3"/>
      <c r="S20" s="3"/>
      <c r="T20" s="3"/>
    </row>
    <row r="21" spans="1:20" ht="4.3499999999999996" customHeight="1" x14ac:dyDescent="0.25">
      <c r="A21" s="3"/>
      <c r="B21" s="7"/>
      <c r="C21" s="7"/>
      <c r="D21" s="7"/>
      <c r="E21" s="7"/>
      <c r="F21" s="7"/>
      <c r="G21" s="7"/>
      <c r="H21" s="7"/>
      <c r="I21" s="7"/>
      <c r="J21" s="7"/>
      <c r="K21" s="7"/>
      <c r="L21" s="7"/>
      <c r="M21" s="7"/>
      <c r="N21" s="7"/>
      <c r="O21" s="7"/>
      <c r="P21" s="7"/>
      <c r="Q21" s="7"/>
      <c r="R21" s="7"/>
      <c r="S21" s="3"/>
      <c r="T21" s="3"/>
    </row>
    <row r="22" spans="1:20" ht="21" x14ac:dyDescent="0.35">
      <c r="A22" s="3"/>
      <c r="B22" s="7"/>
      <c r="C22" s="7"/>
      <c r="D22" s="59" t="s">
        <v>497</v>
      </c>
      <c r="E22" s="7"/>
      <c r="F22" s="7"/>
      <c r="G22" s="62"/>
      <c r="H22" s="7"/>
      <c r="I22" s="7"/>
      <c r="J22" s="62"/>
      <c r="K22" s="7"/>
      <c r="L22" s="7"/>
      <c r="M22" s="7"/>
      <c r="N22" s="7"/>
      <c r="O22" s="7"/>
      <c r="P22" s="7"/>
      <c r="Q22" s="7"/>
      <c r="R22" s="7"/>
      <c r="S22" s="3"/>
      <c r="T22" s="3"/>
    </row>
    <row r="23" spans="1:20" ht="6.6" customHeight="1" x14ac:dyDescent="0.25">
      <c r="A23" s="3"/>
      <c r="B23" s="7"/>
      <c r="C23" s="7"/>
      <c r="D23" s="7"/>
      <c r="E23" s="7"/>
      <c r="F23" s="7"/>
      <c r="G23" s="7"/>
      <c r="H23" s="7"/>
      <c r="I23" s="7"/>
      <c r="J23" s="7"/>
      <c r="K23" s="7"/>
      <c r="L23" s="7"/>
      <c r="M23" s="7"/>
      <c r="N23" s="7"/>
      <c r="O23" s="7"/>
      <c r="P23" s="7"/>
      <c r="Q23" s="7"/>
      <c r="R23" s="7"/>
      <c r="S23" s="3"/>
      <c r="T23" s="3"/>
    </row>
    <row r="24" spans="1:20" ht="61.5" customHeight="1" x14ac:dyDescent="0.25">
      <c r="A24" s="3"/>
      <c r="B24" s="7"/>
      <c r="C24" s="7"/>
      <c r="D24" s="60" t="s">
        <v>498</v>
      </c>
      <c r="E24" s="60" t="s">
        <v>499</v>
      </c>
      <c r="F24" s="60" t="s">
        <v>500</v>
      </c>
      <c r="G24" s="46" t="s">
        <v>501</v>
      </c>
      <c r="H24" s="42" t="s">
        <v>502</v>
      </c>
      <c r="I24" s="70"/>
      <c r="J24" s="812" t="s">
        <v>503</v>
      </c>
      <c r="K24" s="812"/>
      <c r="L24" s="812"/>
      <c r="M24" s="46"/>
      <c r="N24" s="46" t="s">
        <v>504</v>
      </c>
      <c r="O24" s="46"/>
      <c r="P24" s="46" t="s">
        <v>505</v>
      </c>
      <c r="Q24" s="42"/>
      <c r="R24" s="7"/>
      <c r="S24" s="3"/>
      <c r="T24" s="3"/>
    </row>
    <row r="25" spans="1:20" x14ac:dyDescent="0.25">
      <c r="A25" s="3"/>
      <c r="B25" s="7"/>
      <c r="C25" s="7"/>
      <c r="D25" s="405"/>
      <c r="E25" s="499"/>
      <c r="F25" s="499"/>
      <c r="G25" s="405"/>
      <c r="H25" s="58">
        <f t="shared" ref="H25:H30" si="0">D25*E25*F25*G25*2*PI()</f>
        <v>0</v>
      </c>
      <c r="I25" s="71"/>
      <c r="J25" s="405"/>
      <c r="K25" s="405"/>
      <c r="L25" s="405"/>
      <c r="M25" s="46"/>
      <c r="N25" s="404"/>
      <c r="O25" s="46"/>
      <c r="P25" s="74">
        <f>IFERROR(IF($H$31&gt;0,$L$29*$N$25/$H$31,0),"")</f>
        <v>0</v>
      </c>
      <c r="Q25" s="7"/>
      <c r="R25" s="7"/>
      <c r="S25" s="3"/>
      <c r="T25" s="3"/>
    </row>
    <row r="26" spans="1:20" x14ac:dyDescent="0.25">
      <c r="A26" s="3"/>
      <c r="B26" s="7"/>
      <c r="C26" s="7"/>
      <c r="D26" s="405"/>
      <c r="E26" s="499"/>
      <c r="F26" s="499"/>
      <c r="G26" s="405"/>
      <c r="H26" s="58">
        <f t="shared" si="0"/>
        <v>0</v>
      </c>
      <c r="I26" s="71"/>
      <c r="J26" s="405"/>
      <c r="K26" s="405"/>
      <c r="L26" s="405"/>
      <c r="M26" s="46"/>
      <c r="N26" s="46"/>
      <c r="O26" s="46"/>
      <c r="P26" s="46"/>
      <c r="Q26" s="7"/>
      <c r="R26" s="7"/>
      <c r="S26" s="3"/>
      <c r="T26" s="3"/>
    </row>
    <row r="27" spans="1:20" x14ac:dyDescent="0.25">
      <c r="A27" s="3"/>
      <c r="B27" s="7"/>
      <c r="C27" s="7"/>
      <c r="D27" s="405"/>
      <c r="E27" s="499"/>
      <c r="F27" s="499"/>
      <c r="G27" s="405"/>
      <c r="H27" s="58">
        <f t="shared" si="0"/>
        <v>0</v>
      </c>
      <c r="I27" s="71"/>
      <c r="J27" s="405"/>
      <c r="K27" s="405"/>
      <c r="L27" s="405"/>
      <c r="M27" s="46"/>
      <c r="N27" s="46"/>
      <c r="O27" s="46"/>
      <c r="P27" s="46"/>
      <c r="Q27" s="42"/>
      <c r="R27" s="7"/>
      <c r="S27" s="3"/>
      <c r="T27" s="3"/>
    </row>
    <row r="28" spans="1:20" x14ac:dyDescent="0.25">
      <c r="A28" s="3"/>
      <c r="B28" s="7"/>
      <c r="C28" s="7"/>
      <c r="D28" s="405"/>
      <c r="E28" s="499"/>
      <c r="F28" s="499"/>
      <c r="G28" s="405"/>
      <c r="H28" s="58">
        <f t="shared" si="0"/>
        <v>0</v>
      </c>
      <c r="I28" s="71"/>
      <c r="J28" s="405"/>
      <c r="K28" s="405"/>
      <c r="L28" s="405"/>
      <c r="M28" s="46"/>
      <c r="N28" s="46"/>
      <c r="O28" s="46"/>
      <c r="P28" s="46"/>
      <c r="Q28" s="43"/>
      <c r="R28" s="7"/>
      <c r="S28" s="3"/>
      <c r="T28" s="3"/>
    </row>
    <row r="29" spans="1:20" x14ac:dyDescent="0.25">
      <c r="A29" s="3"/>
      <c r="B29" s="7"/>
      <c r="C29" s="7"/>
      <c r="D29" s="405"/>
      <c r="E29" s="499"/>
      <c r="F29" s="499"/>
      <c r="G29" s="405"/>
      <c r="H29" s="58">
        <f t="shared" si="0"/>
        <v>0</v>
      </c>
      <c r="I29" s="72"/>
      <c r="J29" s="7" t="s">
        <v>506</v>
      </c>
      <c r="K29" s="7"/>
      <c r="L29" s="73" t="str">
        <f>IFERROR(ROUND(AVERAGE(J25:L28),2),"")</f>
        <v/>
      </c>
      <c r="M29" s="7"/>
      <c r="N29" s="46"/>
      <c r="O29" s="46"/>
      <c r="P29" s="46"/>
      <c r="Q29" s="7"/>
      <c r="R29" s="7"/>
      <c r="S29" s="3"/>
      <c r="T29" s="3"/>
    </row>
    <row r="30" spans="1:20" x14ac:dyDescent="0.25">
      <c r="A30" s="3"/>
      <c r="B30" s="7"/>
      <c r="C30" s="7"/>
      <c r="D30" s="405"/>
      <c r="E30" s="499"/>
      <c r="F30" s="499"/>
      <c r="G30" s="405"/>
      <c r="H30" s="58">
        <f t="shared" si="0"/>
        <v>0</v>
      </c>
      <c r="I30" s="72"/>
      <c r="J30" s="7"/>
      <c r="K30" s="7"/>
      <c r="L30" s="7"/>
      <c r="M30" s="7"/>
      <c r="N30" s="46"/>
      <c r="O30" s="46"/>
      <c r="P30" s="46"/>
      <c r="Q30" s="7"/>
      <c r="R30" s="7"/>
      <c r="S30" s="3"/>
      <c r="T30" s="3"/>
    </row>
    <row r="31" spans="1:20" x14ac:dyDescent="0.25">
      <c r="A31" s="3"/>
      <c r="B31" s="7"/>
      <c r="C31" s="7"/>
      <c r="D31" s="7"/>
      <c r="E31" s="7"/>
      <c r="F31" s="7"/>
      <c r="G31" s="7"/>
      <c r="H31" s="58">
        <f>SUM(H25:H30)</f>
        <v>0</v>
      </c>
      <c r="I31" s="72"/>
      <c r="J31" s="7"/>
      <c r="K31" s="7"/>
      <c r="L31" s="7"/>
      <c r="M31" s="7"/>
      <c r="N31" s="46"/>
      <c r="O31" s="46"/>
      <c r="P31" s="46"/>
      <c r="Q31" s="7"/>
      <c r="R31" s="7"/>
      <c r="S31" s="3"/>
      <c r="T31" s="3"/>
    </row>
    <row r="32" spans="1:20" ht="21" x14ac:dyDescent="0.35">
      <c r="A32" s="3"/>
      <c r="B32" s="7"/>
      <c r="C32" s="7"/>
      <c r="D32" s="59" t="s">
        <v>507</v>
      </c>
      <c r="E32" s="7"/>
      <c r="F32" s="7"/>
      <c r="G32" s="7"/>
      <c r="H32" s="7"/>
      <c r="I32" s="7"/>
      <c r="J32" s="7"/>
      <c r="K32" s="7"/>
      <c r="L32" s="7"/>
      <c r="M32" s="7"/>
      <c r="N32" s="7"/>
      <c r="O32" s="7"/>
      <c r="P32" s="7"/>
      <c r="Q32" s="7"/>
      <c r="R32" s="7"/>
      <c r="S32" s="3"/>
      <c r="T32" s="3"/>
    </row>
    <row r="33" spans="1:20" ht="6" customHeight="1" x14ac:dyDescent="0.25">
      <c r="A33" s="3"/>
      <c r="B33" s="7"/>
      <c r="C33" s="7"/>
      <c r="D33" s="7"/>
      <c r="E33" s="7"/>
      <c r="F33" s="7"/>
      <c r="G33" s="7"/>
      <c r="H33" s="7"/>
      <c r="I33" s="7"/>
      <c r="J33" s="7"/>
      <c r="K33" s="7"/>
      <c r="L33" s="7"/>
      <c r="M33" s="7"/>
      <c r="N33" s="7"/>
      <c r="O33" s="7"/>
      <c r="P33" s="7"/>
      <c r="Q33" s="7"/>
      <c r="R33" s="7"/>
      <c r="S33" s="3"/>
      <c r="T33" s="3"/>
    </row>
    <row r="34" spans="1:20" ht="59.25" customHeight="1" x14ac:dyDescent="0.25">
      <c r="A34" s="3"/>
      <c r="B34" s="7"/>
      <c r="C34" s="7"/>
      <c r="D34" s="60" t="s">
        <v>498</v>
      </c>
      <c r="E34" s="60" t="s">
        <v>499</v>
      </c>
      <c r="F34" s="60" t="s">
        <v>500</v>
      </c>
      <c r="G34" s="46" t="s">
        <v>501</v>
      </c>
      <c r="H34" s="46" t="s">
        <v>502</v>
      </c>
      <c r="I34" s="70"/>
      <c r="J34" s="812" t="s">
        <v>508</v>
      </c>
      <c r="K34" s="812"/>
      <c r="L34" s="812"/>
      <c r="M34" s="46"/>
      <c r="N34" s="46" t="s">
        <v>504</v>
      </c>
      <c r="O34" s="46"/>
      <c r="P34" s="46" t="s">
        <v>509</v>
      </c>
      <c r="Q34" s="46"/>
      <c r="R34" s="7"/>
      <c r="S34" s="3"/>
      <c r="T34" s="3"/>
    </row>
    <row r="35" spans="1:20" x14ac:dyDescent="0.25">
      <c r="A35" s="3"/>
      <c r="B35" s="7"/>
      <c r="C35" s="7"/>
      <c r="D35" s="405"/>
      <c r="E35" s="499"/>
      <c r="F35" s="499"/>
      <c r="G35" s="405"/>
      <c r="H35" s="58">
        <f t="shared" ref="H35:H40" si="1">D35*E35*F35*G35*2*PI()</f>
        <v>0</v>
      </c>
      <c r="I35" s="71"/>
      <c r="J35" s="405"/>
      <c r="K35" s="405"/>
      <c r="L35" s="405"/>
      <c r="M35" s="46"/>
      <c r="N35" s="404"/>
      <c r="O35" s="46"/>
      <c r="P35" s="74">
        <f>IFERROR(IF($H$41&gt;0,$L$39*$N$35/$H$41,0),"")</f>
        <v>0</v>
      </c>
      <c r="Q35" s="7"/>
      <c r="R35" s="7"/>
      <c r="S35" s="3"/>
      <c r="T35" s="3"/>
    </row>
    <row r="36" spans="1:20" x14ac:dyDescent="0.25">
      <c r="A36" s="3"/>
      <c r="B36" s="7"/>
      <c r="C36" s="7"/>
      <c r="D36" s="405"/>
      <c r="E36" s="499"/>
      <c r="F36" s="499"/>
      <c r="G36" s="405"/>
      <c r="H36" s="58">
        <f t="shared" si="1"/>
        <v>0</v>
      </c>
      <c r="I36" s="71"/>
      <c r="J36" s="405"/>
      <c r="K36" s="405"/>
      <c r="L36" s="405"/>
      <c r="M36" s="46"/>
      <c r="N36" s="46"/>
      <c r="O36" s="46"/>
      <c r="P36" s="46"/>
      <c r="Q36" s="7"/>
      <c r="R36" s="7"/>
      <c r="S36" s="3"/>
      <c r="T36" s="3"/>
    </row>
    <row r="37" spans="1:20" x14ac:dyDescent="0.25">
      <c r="A37" s="3"/>
      <c r="B37" s="7"/>
      <c r="C37" s="7"/>
      <c r="D37" s="405"/>
      <c r="E37" s="499"/>
      <c r="F37" s="499"/>
      <c r="G37" s="405"/>
      <c r="H37" s="58">
        <f t="shared" si="1"/>
        <v>0</v>
      </c>
      <c r="I37" s="71"/>
      <c r="J37" s="405"/>
      <c r="K37" s="405"/>
      <c r="L37" s="405"/>
      <c r="M37" s="46"/>
      <c r="N37" s="46"/>
      <c r="O37" s="46"/>
      <c r="P37" s="46"/>
      <c r="Q37" s="46"/>
      <c r="R37" s="7"/>
      <c r="S37" s="3"/>
      <c r="T37" s="3"/>
    </row>
    <row r="38" spans="1:20" x14ac:dyDescent="0.25">
      <c r="A38" s="3"/>
      <c r="B38" s="7"/>
      <c r="C38" s="7"/>
      <c r="D38" s="405"/>
      <c r="E38" s="499"/>
      <c r="F38" s="499"/>
      <c r="G38" s="405"/>
      <c r="H38" s="58">
        <f t="shared" si="1"/>
        <v>0</v>
      </c>
      <c r="I38" s="71"/>
      <c r="J38" s="405"/>
      <c r="K38" s="405"/>
      <c r="L38" s="405"/>
      <c r="M38" s="46"/>
      <c r="N38" s="46"/>
      <c r="O38" s="46"/>
      <c r="P38" s="46"/>
      <c r="Q38" s="43"/>
      <c r="R38" s="7"/>
      <c r="S38" s="3"/>
      <c r="T38" s="3"/>
    </row>
    <row r="39" spans="1:20" x14ac:dyDescent="0.25">
      <c r="A39" s="3"/>
      <c r="B39" s="7"/>
      <c r="C39" s="7"/>
      <c r="D39" s="405"/>
      <c r="E39" s="499"/>
      <c r="F39" s="499"/>
      <c r="G39" s="405"/>
      <c r="H39" s="58">
        <f t="shared" si="1"/>
        <v>0</v>
      </c>
      <c r="I39" s="72"/>
      <c r="J39" s="7" t="s">
        <v>506</v>
      </c>
      <c r="K39" s="7"/>
      <c r="L39" s="73" t="str">
        <f>IFERROR(ROUND(AVERAGE(J35:L38),2),"")</f>
        <v/>
      </c>
      <c r="M39" s="7"/>
      <c r="N39" s="46"/>
      <c r="O39" s="46"/>
      <c r="P39" s="46"/>
      <c r="Q39" s="7"/>
      <c r="R39" s="7"/>
      <c r="S39" s="3"/>
      <c r="T39" s="3"/>
    </row>
    <row r="40" spans="1:20" x14ac:dyDescent="0.25">
      <c r="A40" s="3"/>
      <c r="B40" s="7"/>
      <c r="C40" s="7"/>
      <c r="D40" s="405"/>
      <c r="E40" s="499"/>
      <c r="F40" s="499"/>
      <c r="G40" s="405"/>
      <c r="H40" s="58">
        <f t="shared" si="1"/>
        <v>0</v>
      </c>
      <c r="I40" s="72"/>
      <c r="J40" s="7"/>
      <c r="K40" s="7"/>
      <c r="L40" s="7"/>
      <c r="M40" s="7"/>
      <c r="N40" s="46"/>
      <c r="O40" s="46"/>
      <c r="P40" s="46"/>
      <c r="Q40" s="7"/>
      <c r="R40" s="7"/>
      <c r="S40" s="3"/>
      <c r="T40" s="3"/>
    </row>
    <row r="41" spans="1:20" x14ac:dyDescent="0.25">
      <c r="A41" s="3"/>
      <c r="B41" s="7"/>
      <c r="C41" s="7"/>
      <c r="D41" s="7"/>
      <c r="E41" s="7"/>
      <c r="F41" s="7"/>
      <c r="G41" s="7"/>
      <c r="H41" s="58">
        <f>SUM(H35:H40)</f>
        <v>0</v>
      </c>
      <c r="I41" s="72"/>
      <c r="J41" s="7"/>
      <c r="K41" s="7"/>
      <c r="L41" s="7"/>
      <c r="M41" s="7"/>
      <c r="N41" s="46"/>
      <c r="O41" s="46"/>
      <c r="P41" s="46"/>
      <c r="Q41" s="7"/>
      <c r="R41" s="7"/>
      <c r="S41" s="3"/>
      <c r="T41" s="3"/>
    </row>
    <row r="42" spans="1:20" x14ac:dyDescent="0.25">
      <c r="A42" s="3"/>
      <c r="B42" s="7"/>
      <c r="C42" s="7"/>
      <c r="D42" s="61"/>
      <c r="E42" s="7"/>
      <c r="F42" s="7"/>
      <c r="G42" s="7"/>
      <c r="H42" s="7"/>
      <c r="I42" s="7"/>
      <c r="J42" s="7"/>
      <c r="K42" s="7"/>
      <c r="L42" s="7"/>
      <c r="M42" s="7"/>
      <c r="N42" s="7"/>
      <c r="O42" s="7"/>
      <c r="P42" s="7"/>
      <c r="Q42" s="7"/>
      <c r="R42" s="7"/>
      <c r="S42" s="3"/>
      <c r="T42" s="3"/>
    </row>
    <row r="43" spans="1:20" x14ac:dyDescent="0.25">
      <c r="A43" s="3"/>
      <c r="B43" s="7"/>
      <c r="C43" s="7"/>
      <c r="D43" s="61"/>
      <c r="E43" s="7"/>
      <c r="F43" s="7"/>
      <c r="G43" s="7"/>
      <c r="H43" s="7"/>
      <c r="I43" s="7"/>
      <c r="J43" s="7"/>
      <c r="K43" s="7"/>
      <c r="L43" s="7"/>
      <c r="M43" s="7"/>
      <c r="N43" s="7"/>
      <c r="O43" s="7"/>
      <c r="P43" s="7"/>
      <c r="Q43" s="7"/>
      <c r="R43" s="7"/>
      <c r="S43" s="3"/>
      <c r="T43" s="3"/>
    </row>
    <row r="44" spans="1:20" x14ac:dyDescent="0.25">
      <c r="A44" s="3"/>
      <c r="B44" s="3"/>
      <c r="C44" s="3"/>
      <c r="D44" s="3"/>
      <c r="E44" s="3"/>
      <c r="F44" s="3"/>
      <c r="G44" s="3"/>
      <c r="H44" s="3"/>
      <c r="I44" s="3"/>
      <c r="J44" s="3"/>
      <c r="K44" s="3"/>
      <c r="L44" s="3"/>
      <c r="M44" s="3"/>
      <c r="N44" s="3"/>
      <c r="O44" s="3"/>
      <c r="P44" s="3"/>
      <c r="Q44" s="3"/>
      <c r="R44" s="3"/>
      <c r="S44" s="3"/>
      <c r="T44" s="3"/>
    </row>
    <row r="45" spans="1:20" x14ac:dyDescent="0.25">
      <c r="A45" s="49"/>
      <c r="B45" s="49"/>
      <c r="C45" s="49"/>
      <c r="D45" s="49"/>
      <c r="E45" s="49"/>
      <c r="F45" s="49"/>
      <c r="G45" s="49"/>
      <c r="H45" s="49"/>
      <c r="I45" s="49"/>
      <c r="J45" s="49"/>
      <c r="K45" s="49"/>
      <c r="L45" s="49"/>
      <c r="M45" s="49"/>
      <c r="N45" s="49"/>
      <c r="O45" s="49"/>
      <c r="P45" s="49"/>
      <c r="Q45" s="49"/>
      <c r="R45" s="49"/>
      <c r="S45" s="49"/>
      <c r="T45" s="49"/>
    </row>
    <row r="46" spans="1:20" ht="27.6" customHeight="1" x14ac:dyDescent="0.25">
      <c r="A46" s="49"/>
      <c r="B46" s="86" t="s">
        <v>86</v>
      </c>
      <c r="C46" s="82"/>
      <c r="D46" s="82"/>
      <c r="E46" s="82"/>
      <c r="F46" s="82"/>
      <c r="G46" s="82"/>
      <c r="H46" s="82"/>
      <c r="I46" s="82"/>
      <c r="J46" s="82"/>
      <c r="K46" s="82"/>
      <c r="L46" s="82"/>
      <c r="M46" s="82"/>
      <c r="N46" s="82"/>
      <c r="O46" s="82"/>
      <c r="P46" s="82"/>
      <c r="Q46" s="82"/>
      <c r="R46" s="82"/>
      <c r="S46" s="49"/>
      <c r="T46" s="49"/>
    </row>
    <row r="47" spans="1:20" ht="42.6" customHeight="1" x14ac:dyDescent="0.25">
      <c r="A47" s="49"/>
      <c r="B47" s="805" t="s">
        <v>510</v>
      </c>
      <c r="C47" s="805"/>
      <c r="D47" s="805"/>
      <c r="E47" s="805"/>
      <c r="F47" s="805"/>
      <c r="G47" s="805"/>
      <c r="H47" s="805"/>
      <c r="I47" s="805"/>
      <c r="J47" s="805"/>
      <c r="K47" s="805"/>
      <c r="L47" s="805"/>
      <c r="M47" s="805"/>
      <c r="N47" s="6"/>
      <c r="O47" s="6"/>
      <c r="P47" s="6"/>
      <c r="Q47" s="6"/>
      <c r="R47" s="6"/>
      <c r="S47" s="49"/>
      <c r="T47" s="49"/>
    </row>
    <row r="48" spans="1:20" x14ac:dyDescent="0.25">
      <c r="A48" s="49"/>
      <c r="B48" s="809" t="s">
        <v>88</v>
      </c>
      <c r="C48" s="809"/>
      <c r="D48" s="809"/>
      <c r="E48" s="809"/>
      <c r="F48" s="809"/>
      <c r="G48" s="809"/>
      <c r="H48" s="806"/>
      <c r="I48" s="806"/>
      <c r="J48" s="806"/>
      <c r="K48" s="806"/>
      <c r="L48" s="6"/>
      <c r="M48" s="6"/>
      <c r="N48" s="6"/>
      <c r="O48" s="6"/>
      <c r="P48" s="6"/>
      <c r="Q48" s="6"/>
      <c r="R48" s="6"/>
      <c r="S48" s="49"/>
      <c r="T48" s="49"/>
    </row>
    <row r="49" spans="1:20" ht="5.45" customHeight="1" x14ac:dyDescent="0.25">
      <c r="A49" s="49"/>
      <c r="B49" s="6"/>
      <c r="C49" s="6"/>
      <c r="D49" s="6"/>
      <c r="E49" s="6"/>
      <c r="F49" s="6"/>
      <c r="G49" s="6"/>
      <c r="H49" s="6"/>
      <c r="I49" s="6"/>
      <c r="J49" s="6"/>
      <c r="K49" s="6"/>
      <c r="L49" s="6"/>
      <c r="M49" s="6"/>
      <c r="N49" s="6"/>
      <c r="O49" s="6"/>
      <c r="P49" s="6"/>
      <c r="Q49" s="6"/>
      <c r="R49" s="6"/>
      <c r="S49" s="49"/>
      <c r="T49" s="49"/>
    </row>
    <row r="50" spans="1:20" ht="13.35" customHeight="1" x14ac:dyDescent="0.25">
      <c r="A50" s="49"/>
      <c r="B50" s="809" t="s">
        <v>89</v>
      </c>
      <c r="C50" s="809"/>
      <c r="D50" s="809"/>
      <c r="E50" s="809"/>
      <c r="F50" s="809"/>
      <c r="G50" s="809"/>
      <c r="H50" s="807"/>
      <c r="I50" s="807"/>
      <c r="J50" s="807"/>
      <c r="K50" s="807"/>
      <c r="L50" s="6"/>
      <c r="M50" s="6"/>
      <c r="N50" s="6"/>
      <c r="O50" s="6"/>
      <c r="P50" s="6"/>
      <c r="Q50" s="6"/>
      <c r="R50" s="6"/>
      <c r="S50" s="49"/>
      <c r="T50" s="49"/>
    </row>
    <row r="51" spans="1:20" ht="5.45" customHeight="1" x14ac:dyDescent="0.25">
      <c r="A51" s="49"/>
      <c r="B51" s="6"/>
      <c r="C51" s="6"/>
      <c r="D51" s="6"/>
      <c r="E51" s="6"/>
      <c r="F51" s="6"/>
      <c r="G51" s="6"/>
      <c r="H51" s="6"/>
      <c r="I51" s="6"/>
      <c r="J51" s="6"/>
      <c r="K51" s="6"/>
      <c r="L51" s="6"/>
      <c r="M51" s="6"/>
      <c r="N51" s="6"/>
      <c r="O51" s="6"/>
      <c r="P51" s="6"/>
      <c r="Q51" s="6"/>
      <c r="R51" s="6"/>
      <c r="S51" s="49"/>
      <c r="T51" s="49"/>
    </row>
    <row r="52" spans="1:20" x14ac:dyDescent="0.25">
      <c r="A52" s="49"/>
      <c r="B52" s="809" t="s">
        <v>90</v>
      </c>
      <c r="C52" s="809"/>
      <c r="D52" s="809"/>
      <c r="E52" s="809"/>
      <c r="F52" s="809"/>
      <c r="G52" s="809"/>
      <c r="H52" s="617"/>
      <c r="I52" s="617"/>
      <c r="J52" s="617"/>
      <c r="K52" s="617"/>
      <c r="L52" s="617"/>
      <c r="M52" s="617"/>
      <c r="N52" s="6"/>
      <c r="O52" s="6"/>
      <c r="P52" s="6"/>
      <c r="Q52" s="6"/>
      <c r="R52" s="6"/>
      <c r="S52" s="49"/>
      <c r="T52" s="49"/>
    </row>
    <row r="53" spans="1:20" ht="6" customHeight="1" x14ac:dyDescent="0.25">
      <c r="A53" s="49"/>
      <c r="B53" s="83"/>
      <c r="C53" s="83"/>
      <c r="D53" s="83"/>
      <c r="E53" s="83"/>
      <c r="F53" s="83"/>
      <c r="G53" s="83"/>
      <c r="H53" s="83"/>
      <c r="I53" s="6"/>
      <c r="J53" s="6"/>
      <c r="K53" s="6"/>
      <c r="L53" s="6"/>
      <c r="M53" s="6"/>
      <c r="N53" s="6"/>
      <c r="O53" s="6"/>
      <c r="P53" s="6"/>
      <c r="Q53" s="6"/>
      <c r="R53" s="6"/>
      <c r="S53" s="49"/>
      <c r="T53" s="49"/>
    </row>
    <row r="54" spans="1:20" ht="15.6" customHeight="1" x14ac:dyDescent="0.25">
      <c r="A54" s="49"/>
      <c r="B54" s="808" t="s">
        <v>91</v>
      </c>
      <c r="C54" s="808"/>
      <c r="D54" s="808"/>
      <c r="E54" s="808"/>
      <c r="F54" s="808"/>
      <c r="G54" s="808"/>
      <c r="H54" s="617"/>
      <c r="I54" s="617"/>
      <c r="J54" s="617"/>
      <c r="K54" s="617"/>
      <c r="L54" s="617"/>
      <c r="M54" s="617"/>
      <c r="N54" s="6"/>
      <c r="O54" s="6"/>
      <c r="P54" s="6"/>
      <c r="Q54" s="6"/>
      <c r="R54" s="6"/>
      <c r="S54" s="49"/>
      <c r="T54" s="49"/>
    </row>
    <row r="55" spans="1:20" ht="21.6" customHeight="1" x14ac:dyDescent="0.25">
      <c r="A55" s="49"/>
      <c r="B55" s="804" t="s">
        <v>92</v>
      </c>
      <c r="C55" s="804"/>
      <c r="D55" s="804"/>
      <c r="E55" s="804"/>
      <c r="F55" s="804"/>
      <c r="G55" s="804"/>
      <c r="H55" s="6"/>
      <c r="I55" s="6"/>
      <c r="J55" s="6"/>
      <c r="K55" s="6"/>
      <c r="L55" s="6"/>
      <c r="M55" s="6"/>
      <c r="N55" s="6"/>
      <c r="O55" s="6"/>
      <c r="P55" s="6"/>
      <c r="Q55" s="6"/>
      <c r="R55" s="6"/>
      <c r="S55" s="49"/>
      <c r="T55" s="49"/>
    </row>
    <row r="56" spans="1:20" x14ac:dyDescent="0.25">
      <c r="A56" s="49"/>
      <c r="B56" s="49"/>
      <c r="C56" s="49"/>
      <c r="D56" s="49"/>
      <c r="E56" s="49"/>
      <c r="F56" s="49"/>
      <c r="G56" s="49"/>
      <c r="H56" s="49"/>
      <c r="I56" s="49"/>
      <c r="J56" s="49"/>
      <c r="K56" s="49"/>
      <c r="L56" s="49"/>
      <c r="M56" s="49"/>
      <c r="N56" s="49"/>
      <c r="O56" s="49"/>
      <c r="P56" s="49"/>
      <c r="Q56" s="49"/>
      <c r="R56" s="49"/>
      <c r="S56" s="49"/>
      <c r="T56" s="49"/>
    </row>
    <row r="57" spans="1:20" x14ac:dyDescent="0.25">
      <c r="B57" s="8"/>
    </row>
  </sheetData>
  <sheetProtection algorithmName="SHA-512" hashValue="V5V7ho5nIpOjDNk03vd0AWTvq7+Iq0zLIfTB0iOBp5o1uxqzY12wSwFiDGj7tsoiPbNMpWYZVHznKos/aiSI3Q==" saltValue="kmOECKw1Z/pLgdjBV8vaeA==" spinCount="100000" sheet="1" objects="1" scenarios="1"/>
  <mergeCells count="25">
    <mergeCell ref="H5:J5"/>
    <mergeCell ref="K5:N5"/>
    <mergeCell ref="J24:L24"/>
    <mergeCell ref="J34:L34"/>
    <mergeCell ref="B7:G8"/>
    <mergeCell ref="K7:N8"/>
    <mergeCell ref="K9:N10"/>
    <mergeCell ref="B9:G10"/>
    <mergeCell ref="B11:G12"/>
    <mergeCell ref="K11:N12"/>
    <mergeCell ref="B13:G14"/>
    <mergeCell ref="B19:N19"/>
    <mergeCell ref="K13:N14"/>
    <mergeCell ref="B15:G16"/>
    <mergeCell ref="K15:N16"/>
    <mergeCell ref="B55:G55"/>
    <mergeCell ref="B47:M47"/>
    <mergeCell ref="H48:K48"/>
    <mergeCell ref="H50:K50"/>
    <mergeCell ref="H54:M54"/>
    <mergeCell ref="H52:M52"/>
    <mergeCell ref="B54:G54"/>
    <mergeCell ref="B52:G52"/>
    <mergeCell ref="B50:G50"/>
    <mergeCell ref="B48:G48"/>
  </mergeCells>
  <conditionalFormatting sqref="P25">
    <cfRule type="expression" dxfId="157" priority="17">
      <formula>$P25=""</formula>
    </cfRule>
    <cfRule type="expression" dxfId="156" priority="18">
      <formula>$P25&gt;20</formula>
    </cfRule>
    <cfRule type="expression" dxfId="155" priority="19">
      <formula>$P25&lt;=20</formula>
    </cfRule>
  </conditionalFormatting>
  <conditionalFormatting sqref="P35">
    <cfRule type="expression" dxfId="154" priority="14">
      <formula>$P35=""</formula>
    </cfRule>
    <cfRule type="expression" dxfId="153" priority="15">
      <formula>$P35&gt;200</formula>
    </cfRule>
    <cfRule type="expression" dxfId="152" priority="16">
      <formula>$P35&lt;=200</formula>
    </cfRule>
  </conditionalFormatting>
  <conditionalFormatting sqref="H7">
    <cfRule type="cellIs" dxfId="151" priority="9" operator="equal">
      <formula>"NO"</formula>
    </cfRule>
    <cfRule type="cellIs" dxfId="150" priority="10" operator="equal">
      <formula>"YES"</formula>
    </cfRule>
  </conditionalFormatting>
  <conditionalFormatting sqref="H9">
    <cfRule type="cellIs" dxfId="149" priority="7" operator="equal">
      <formula>"NO"</formula>
    </cfRule>
    <cfRule type="cellIs" dxfId="148" priority="8" operator="equal">
      <formula>"YES"</formula>
    </cfRule>
  </conditionalFormatting>
  <conditionalFormatting sqref="H11">
    <cfRule type="cellIs" dxfId="147" priority="5" operator="equal">
      <formula>"NO"</formula>
    </cfRule>
    <cfRule type="cellIs" dxfId="146" priority="6" operator="equal">
      <formula>"YES"</formula>
    </cfRule>
  </conditionalFormatting>
  <conditionalFormatting sqref="H13">
    <cfRule type="cellIs" dxfId="145" priority="3" operator="equal">
      <formula>"NO"</formula>
    </cfRule>
    <cfRule type="cellIs" dxfId="144" priority="4" operator="equal">
      <formula>"YES"</formula>
    </cfRule>
  </conditionalFormatting>
  <conditionalFormatting sqref="H15">
    <cfRule type="cellIs" dxfId="143" priority="1" operator="equal">
      <formula>"NO"</formula>
    </cfRule>
    <cfRule type="cellIs" dxfId="142" priority="2" operator="equal">
      <formula>"YES"</formula>
    </cfRule>
  </conditionalFormatting>
  <dataValidations count="7">
    <dataValidation type="decimal" allowBlank="1" showInputMessage="1" showErrorMessage="1" errorTitle="Error" error="Please enter number!" sqref="J35:L38 J25:L28" xr:uid="{00000000-0002-0000-0C00-000000000000}">
      <formula1>1</formula1>
      <formula2>10000</formula2>
    </dataValidation>
    <dataValidation type="list" allowBlank="1" showInputMessage="1" showErrorMessage="1" errorTitle="Error" error="Please select an item from the list!" sqref="H7 H9 H11 H13 H15" xr:uid="{00000000-0002-0000-0C00-000001000000}">
      <formula1>INDIRECT("List_Yes_No[Spalte1]")</formula1>
    </dataValidation>
    <dataValidation type="decimal" allowBlank="1" showInputMessage="1" showErrorMessage="1" errorTitle="Error" error="Please enter a number!" sqref="E25:E30" xr:uid="{00000000-0002-0000-0C00-000002000000}">
      <formula1>0</formula1>
      <formula2>50</formula2>
    </dataValidation>
    <dataValidation type="decimal" allowBlank="1" showInputMessage="1" showErrorMessage="1" errorTitle="Error" error="Please enter a number!" sqref="F25:F30 E35:F40" xr:uid="{00000000-0002-0000-0C00-000003000000}">
      <formula1>0</formula1>
      <formula2>20</formula2>
    </dataValidation>
    <dataValidation type="whole" allowBlank="1" showInputMessage="1" showErrorMessage="1" errorTitle="Error" error="Please enter a whole number!" sqref="D35:D40 D25:D30" xr:uid="{00000000-0002-0000-0C00-000004000000}">
      <formula1>0</formula1>
      <formula2>9999</formula2>
    </dataValidation>
    <dataValidation type="whole" allowBlank="1" showInputMessage="1" showErrorMessage="1" errorTitle="Error" error="Please enter a whole number!" sqref="G25:G30 G35:G40" xr:uid="{00000000-0002-0000-0C00-000005000000}">
      <formula1>0</formula1>
      <formula2>9999999</formula2>
    </dataValidation>
    <dataValidation type="whole" allowBlank="1" showInputMessage="1" showErrorMessage="1" errorTitle="Error" error="Please enter a whole number!" sqref="N25 N35" xr:uid="{00000000-0002-0000-0C00-000006000000}">
      <formula1>0</formula1>
      <formula2>99999999</formula2>
    </dataValidation>
  </dataValidations>
  <hyperlinks>
    <hyperlink ref="N2" location="'Menü'!A1" display="← Menue" xr:uid="{00000000-0004-0000-0C00-000000000000}"/>
  </hyperlinks>
  <pageMargins left="0.7" right="0.7" top="0.78740157499999996" bottom="0.78740157499999996"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theme="1" tint="0.34998626667073579"/>
  </sheetPr>
  <dimension ref="A1:T69"/>
  <sheetViews>
    <sheetView showGridLines="0" showRowColHeaders="0" workbookViewId="0">
      <pane ySplit="6" topLeftCell="A7" activePane="bottomLeft" state="frozen"/>
      <selection activeCell="H9" sqref="H9:J10"/>
      <selection pane="bottomLeft" activeCell="E42" sqref="E42"/>
    </sheetView>
  </sheetViews>
  <sheetFormatPr baseColWidth="10" defaultColWidth="10.85546875" defaultRowHeight="15" x14ac:dyDescent="0.25"/>
  <cols>
    <col min="1" max="1" width="2.140625" customWidth="1"/>
    <col min="2" max="2" width="64.5703125" customWidth="1"/>
    <col min="3" max="4" width="2.42578125" customWidth="1"/>
    <col min="5" max="5" width="11.42578125" customWidth="1"/>
    <col min="6" max="6" width="18.42578125" customWidth="1"/>
    <col min="7" max="7" width="3.5703125" customWidth="1"/>
    <col min="8" max="8" width="40.5703125" customWidth="1"/>
    <col min="9" max="9" width="6.42578125" customWidth="1"/>
    <col min="10" max="10" width="17.42578125" customWidth="1"/>
    <col min="11" max="11" width="4.42578125" customWidth="1"/>
    <col min="12" max="12" width="13.5703125" customWidth="1"/>
    <col min="13" max="13" width="10.5703125" customWidth="1"/>
    <col min="17" max="17" width="13.140625" customWidth="1"/>
  </cols>
  <sheetData>
    <row r="1" spans="1:20" ht="6" customHeight="1" x14ac:dyDescent="0.25">
      <c r="A1" s="49"/>
      <c r="B1" s="49"/>
      <c r="C1" s="49"/>
      <c r="D1" s="49"/>
      <c r="E1" s="49"/>
      <c r="F1" s="49"/>
      <c r="G1" s="49"/>
      <c r="H1" s="49"/>
      <c r="I1" s="49"/>
      <c r="J1" s="49"/>
      <c r="K1" s="49"/>
      <c r="L1" s="49"/>
      <c r="M1" s="49"/>
      <c r="N1" s="49"/>
      <c r="O1" s="49"/>
      <c r="P1" s="49"/>
      <c r="Q1" s="49"/>
      <c r="R1" s="49"/>
      <c r="S1" s="49"/>
    </row>
    <row r="2" spans="1:20" ht="21" customHeight="1" x14ac:dyDescent="0.35">
      <c r="A2" s="49"/>
      <c r="B2" s="50" t="s">
        <v>511</v>
      </c>
      <c r="C2" s="50"/>
      <c r="D2" s="50"/>
      <c r="E2" s="50"/>
      <c r="F2" s="49"/>
      <c r="G2" s="49"/>
      <c r="H2" s="49"/>
      <c r="I2" s="49"/>
      <c r="J2" s="26" t="s">
        <v>55</v>
      </c>
      <c r="K2" s="49"/>
      <c r="L2" s="49"/>
      <c r="M2" s="49"/>
      <c r="N2" s="49"/>
      <c r="O2" s="49"/>
      <c r="P2" s="49"/>
      <c r="Q2" s="49"/>
      <c r="R2" s="49"/>
      <c r="S2" s="49"/>
    </row>
    <row r="3" spans="1:20" ht="7.35" customHeight="1" thickBot="1" x14ac:dyDescent="0.4">
      <c r="A3" s="151"/>
      <c r="B3" s="247"/>
      <c r="C3" s="151"/>
      <c r="D3" s="151"/>
      <c r="E3" s="151"/>
      <c r="F3" s="151"/>
      <c r="G3" s="151"/>
      <c r="H3" s="151"/>
      <c r="I3" s="151"/>
      <c r="J3" s="151"/>
      <c r="K3" s="151"/>
      <c r="L3" s="151"/>
      <c r="M3" s="151"/>
      <c r="N3" s="49"/>
      <c r="O3" s="49"/>
      <c r="P3" s="49"/>
      <c r="Q3" s="49"/>
      <c r="R3" s="49"/>
      <c r="S3" s="49"/>
    </row>
    <row r="4" spans="1:20" ht="18.600000000000001" customHeight="1" thickTop="1" x14ac:dyDescent="0.3">
      <c r="A4" s="54"/>
      <c r="B4" s="248" t="s">
        <v>56</v>
      </c>
      <c r="C4" s="54"/>
      <c r="D4" s="54"/>
      <c r="E4" s="54"/>
      <c r="F4" s="54"/>
      <c r="G4" s="54"/>
      <c r="H4" s="54"/>
      <c r="I4" s="54"/>
      <c r="J4" s="54"/>
      <c r="K4" s="49"/>
      <c r="L4" s="49"/>
      <c r="M4" s="49"/>
      <c r="N4" s="49"/>
      <c r="O4" s="49"/>
      <c r="P4" s="49"/>
      <c r="Q4" s="49"/>
      <c r="R4" s="49"/>
      <c r="S4" s="49"/>
    </row>
    <row r="5" spans="1:20" ht="5.0999999999999996" customHeight="1" x14ac:dyDescent="0.35">
      <c r="A5" s="49"/>
      <c r="B5" s="50"/>
      <c r="C5" s="50"/>
      <c r="D5" s="50"/>
      <c r="E5" s="50"/>
      <c r="F5" s="49"/>
      <c r="G5" s="49"/>
      <c r="H5" s="49"/>
      <c r="I5" s="49"/>
      <c r="J5" s="49"/>
      <c r="K5" s="49"/>
      <c r="L5" s="49"/>
      <c r="M5" s="49"/>
      <c r="N5" s="49"/>
      <c r="O5" s="49"/>
      <c r="P5" s="49"/>
      <c r="Q5" s="49"/>
      <c r="R5" s="49"/>
      <c r="S5" s="49"/>
    </row>
    <row r="6" spans="1:20" ht="79.5" customHeight="1" x14ac:dyDescent="0.25">
      <c r="A6" s="6"/>
      <c r="B6" s="6"/>
      <c r="C6" s="6"/>
      <c r="D6" s="6"/>
      <c r="E6" s="586" t="s">
        <v>58</v>
      </c>
      <c r="F6" s="586"/>
      <c r="G6" s="93"/>
      <c r="H6" s="93" t="s">
        <v>59</v>
      </c>
      <c r="I6" s="724" t="s">
        <v>330</v>
      </c>
      <c r="J6" s="724"/>
      <c r="K6" s="6"/>
      <c r="L6" s="6"/>
      <c r="M6" s="6"/>
      <c r="N6" s="6"/>
      <c r="O6" s="6"/>
      <c r="P6" s="6"/>
      <c r="Q6" s="6"/>
      <c r="R6" s="6"/>
      <c r="S6" s="6"/>
    </row>
    <row r="7" spans="1:20" ht="47.45" customHeight="1" x14ac:dyDescent="0.25">
      <c r="A7" s="6"/>
      <c r="B7" s="833" t="s">
        <v>512</v>
      </c>
      <c r="C7" s="834"/>
      <c r="D7" s="834"/>
      <c r="E7" s="834"/>
      <c r="F7" s="834"/>
      <c r="G7" s="834"/>
      <c r="H7" s="834"/>
      <c r="I7" s="317"/>
      <c r="J7" s="317"/>
      <c r="K7" s="6"/>
      <c r="L7" s="326"/>
      <c r="M7" s="6"/>
      <c r="N7" s="6"/>
      <c r="O7" s="6"/>
      <c r="P7" s="6"/>
      <c r="Q7" s="6"/>
      <c r="R7" s="6"/>
      <c r="S7" s="6"/>
    </row>
    <row r="8" spans="1:20" ht="12.6" customHeight="1" x14ac:dyDescent="0.25">
      <c r="A8" s="6"/>
      <c r="B8" s="6"/>
      <c r="C8" s="6"/>
      <c r="D8" s="6"/>
      <c r="E8" s="316"/>
      <c r="F8" s="316"/>
      <c r="G8" s="315"/>
      <c r="H8" s="315"/>
      <c r="I8" s="317"/>
      <c r="J8" s="317"/>
      <c r="K8" s="6"/>
      <c r="L8" s="6"/>
      <c r="M8" s="6"/>
      <c r="N8" s="6"/>
      <c r="O8" s="6"/>
      <c r="P8" s="6"/>
      <c r="Q8" s="6"/>
      <c r="R8" s="6"/>
      <c r="S8" s="6"/>
    </row>
    <row r="9" spans="1:20" ht="27.6" customHeight="1" x14ac:dyDescent="0.25">
      <c r="A9" s="6"/>
      <c r="B9" s="139" t="s">
        <v>33</v>
      </c>
      <c r="C9" s="6"/>
      <c r="D9" s="6"/>
      <c r="E9" s="6"/>
      <c r="F9" s="6"/>
      <c r="G9" s="6"/>
      <c r="H9" s="6"/>
      <c r="I9" s="6"/>
      <c r="J9" s="6"/>
      <c r="K9" s="6"/>
      <c r="L9" s="6"/>
      <c r="M9" s="6"/>
      <c r="N9" s="6"/>
      <c r="O9" s="6"/>
      <c r="P9" s="6"/>
      <c r="Q9" s="6"/>
      <c r="R9" s="6"/>
      <c r="S9" s="6"/>
    </row>
    <row r="10" spans="1:20" ht="27.6" customHeight="1" x14ac:dyDescent="0.25">
      <c r="A10" s="6"/>
      <c r="B10" s="141" t="s">
        <v>513</v>
      </c>
      <c r="C10" s="6"/>
      <c r="D10" s="6"/>
      <c r="E10" s="6"/>
      <c r="F10" s="6"/>
      <c r="G10" s="6"/>
      <c r="H10" s="6"/>
      <c r="I10" s="6"/>
      <c r="J10" s="6"/>
      <c r="K10" s="6"/>
      <c r="L10" s="6"/>
      <c r="M10" s="6"/>
      <c r="N10" s="6"/>
      <c r="O10" s="6"/>
      <c r="P10" s="6"/>
      <c r="Q10" s="6"/>
      <c r="R10" s="6"/>
      <c r="S10" s="6"/>
    </row>
    <row r="11" spans="1:20" ht="15" customHeight="1" x14ac:dyDescent="0.25">
      <c r="A11" s="6"/>
      <c r="B11" s="831" t="s">
        <v>514</v>
      </c>
      <c r="C11" s="64"/>
      <c r="D11" s="103"/>
      <c r="E11" s="403" t="s">
        <v>191</v>
      </c>
      <c r="F11" s="95"/>
      <c r="G11" s="96"/>
      <c r="H11" s="829"/>
      <c r="I11" s="6"/>
      <c r="J11" s="6"/>
      <c r="K11" s="6"/>
      <c r="L11" s="6"/>
      <c r="M11" s="6"/>
      <c r="N11" s="6"/>
      <c r="O11" s="6"/>
      <c r="P11" s="6"/>
      <c r="Q11" s="6"/>
      <c r="R11" s="6"/>
      <c r="S11" s="6"/>
      <c r="T11" s="344"/>
    </row>
    <row r="12" spans="1:20" ht="15" customHeight="1" x14ac:dyDescent="0.25">
      <c r="A12" s="6"/>
      <c r="B12" s="832"/>
      <c r="C12" s="53"/>
      <c r="D12" s="104"/>
      <c r="E12" s="100"/>
      <c r="F12" s="100"/>
      <c r="G12" s="101"/>
      <c r="H12" s="830"/>
      <c r="I12" s="6"/>
      <c r="J12" s="6"/>
      <c r="K12" s="6"/>
      <c r="L12" s="6"/>
      <c r="M12" s="6"/>
      <c r="N12" s="6"/>
      <c r="O12" s="6"/>
      <c r="P12" s="6"/>
      <c r="Q12" s="6"/>
      <c r="R12" s="6"/>
      <c r="S12" s="6"/>
    </row>
    <row r="13" spans="1:20" ht="17.100000000000001" customHeight="1" x14ac:dyDescent="0.25">
      <c r="A13" s="6"/>
      <c r="B13" s="827" t="s">
        <v>515</v>
      </c>
      <c r="C13" s="64"/>
      <c r="D13" s="103"/>
      <c r="E13" s="406" t="s">
        <v>191</v>
      </c>
      <c r="F13" s="95"/>
      <c r="G13" s="96"/>
      <c r="H13" s="829"/>
      <c r="I13" s="6"/>
      <c r="J13" s="6"/>
      <c r="K13" s="6"/>
      <c r="L13" s="6"/>
      <c r="M13" s="6"/>
      <c r="N13" s="6"/>
      <c r="O13" s="6"/>
      <c r="P13" s="6"/>
      <c r="Q13" s="6"/>
      <c r="R13" s="6"/>
      <c r="S13" s="6"/>
    </row>
    <row r="14" spans="1:20" ht="14.45" customHeight="1" x14ac:dyDescent="0.25">
      <c r="A14" s="6"/>
      <c r="B14" s="828"/>
      <c r="C14" s="53"/>
      <c r="D14" s="104"/>
      <c r="E14" s="100"/>
      <c r="F14" s="100"/>
      <c r="G14" s="101"/>
      <c r="H14" s="830"/>
      <c r="I14" s="6"/>
      <c r="J14" s="6"/>
      <c r="K14" s="6"/>
      <c r="L14" s="6"/>
      <c r="M14" s="6"/>
      <c r="N14" s="6"/>
      <c r="O14" s="6"/>
      <c r="P14" s="6"/>
      <c r="Q14" s="6"/>
      <c r="R14" s="6"/>
      <c r="S14" s="6"/>
    </row>
    <row r="15" spans="1:20" ht="18.600000000000001" customHeight="1" x14ac:dyDescent="0.25">
      <c r="A15" s="6"/>
      <c r="B15" s="827" t="s">
        <v>516</v>
      </c>
      <c r="C15" s="310"/>
      <c r="D15" s="103"/>
      <c r="E15" s="406" t="s">
        <v>191</v>
      </c>
      <c r="F15" s="95"/>
      <c r="G15" s="96"/>
      <c r="H15" s="829"/>
      <c r="I15" s="6"/>
      <c r="J15" s="6"/>
      <c r="K15" s="6"/>
      <c r="L15" s="6"/>
      <c r="M15" s="6"/>
      <c r="N15" s="6"/>
      <c r="O15" s="6"/>
      <c r="P15" s="6"/>
      <c r="Q15" s="6"/>
      <c r="R15" s="6"/>
      <c r="S15" s="6"/>
    </row>
    <row r="16" spans="1:20" ht="13.35" customHeight="1" x14ac:dyDescent="0.25">
      <c r="A16" s="6"/>
      <c r="B16" s="828"/>
      <c r="C16" s="311"/>
      <c r="D16" s="104"/>
      <c r="E16" s="100"/>
      <c r="F16" s="100"/>
      <c r="G16" s="101"/>
      <c r="H16" s="830"/>
      <c r="I16" s="6"/>
      <c r="J16" s="6"/>
      <c r="K16" s="6"/>
      <c r="L16" s="6"/>
      <c r="M16" s="6"/>
      <c r="N16" s="6"/>
      <c r="O16" s="6"/>
      <c r="P16" s="6"/>
      <c r="Q16" s="6"/>
      <c r="R16" s="6"/>
      <c r="S16" s="6"/>
    </row>
    <row r="17" spans="1:20" ht="3.6" customHeight="1" x14ac:dyDescent="0.25">
      <c r="A17" s="6"/>
      <c r="B17" s="6"/>
      <c r="C17" s="6"/>
      <c r="D17" s="6"/>
      <c r="E17" s="6"/>
      <c r="F17" s="6"/>
      <c r="G17" s="6"/>
      <c r="H17" s="6"/>
      <c r="I17" s="6"/>
      <c r="J17" s="6"/>
      <c r="K17" s="6"/>
      <c r="L17" s="6"/>
      <c r="M17" s="6"/>
      <c r="N17" s="6"/>
      <c r="O17" s="6"/>
      <c r="P17" s="6"/>
      <c r="Q17" s="6"/>
      <c r="R17" s="6"/>
      <c r="S17" s="6"/>
    </row>
    <row r="18" spans="1:20" ht="27.6" customHeight="1" x14ac:dyDescent="0.25">
      <c r="A18" s="6"/>
      <c r="B18" s="141" t="s">
        <v>517</v>
      </c>
      <c r="C18" s="6"/>
      <c r="D18" s="6"/>
      <c r="E18" s="6"/>
      <c r="F18" s="6"/>
      <c r="G18" s="6"/>
      <c r="H18" s="6"/>
      <c r="I18" s="6"/>
      <c r="J18" s="6"/>
      <c r="K18" s="6"/>
      <c r="L18" s="6"/>
      <c r="M18" s="6"/>
      <c r="N18" s="6"/>
      <c r="O18" s="6"/>
      <c r="P18" s="6"/>
      <c r="Q18" s="6"/>
      <c r="R18" s="6"/>
      <c r="S18" s="6"/>
    </row>
    <row r="19" spans="1:20" ht="15" customHeight="1" x14ac:dyDescent="0.25">
      <c r="A19" s="6"/>
      <c r="B19" s="831" t="s">
        <v>518</v>
      </c>
      <c r="C19" s="64"/>
      <c r="D19" s="103"/>
      <c r="E19" s="403"/>
      <c r="F19" s="95"/>
      <c r="G19" s="96"/>
      <c r="H19" s="829"/>
      <c r="I19" s="6"/>
      <c r="J19" s="6"/>
      <c r="K19" s="6"/>
      <c r="L19" s="6"/>
      <c r="M19" s="6"/>
      <c r="N19" s="6"/>
      <c r="O19" s="6"/>
      <c r="P19" s="6"/>
      <c r="Q19" s="6"/>
      <c r="R19" s="6"/>
      <c r="S19" s="6"/>
    </row>
    <row r="20" spans="1:20" ht="17.100000000000001" customHeight="1" x14ac:dyDescent="0.25">
      <c r="A20" s="6"/>
      <c r="B20" s="832"/>
      <c r="C20" s="53"/>
      <c r="D20" s="104"/>
      <c r="E20" s="100"/>
      <c r="F20" s="100"/>
      <c r="G20" s="101"/>
      <c r="H20" s="830"/>
      <c r="I20" s="6"/>
      <c r="J20" s="6"/>
      <c r="K20" s="6"/>
      <c r="L20" s="6"/>
      <c r="M20" s="6"/>
      <c r="N20" s="6"/>
      <c r="O20" s="6"/>
      <c r="P20" s="6"/>
      <c r="Q20" s="6"/>
      <c r="R20" s="6"/>
      <c r="S20" s="6"/>
    </row>
    <row r="21" spans="1:20" ht="5.45" customHeight="1" x14ac:dyDescent="0.25">
      <c r="A21" s="6"/>
      <c r="B21" s="78"/>
      <c r="C21" s="78"/>
      <c r="D21" s="78"/>
      <c r="E21" s="78"/>
      <c r="F21" s="78"/>
      <c r="G21" s="78"/>
      <c r="H21" s="407"/>
      <c r="I21" s="78"/>
      <c r="J21" s="78"/>
      <c r="K21" s="6"/>
      <c r="L21" s="6"/>
      <c r="M21" s="6"/>
      <c r="N21" s="6"/>
      <c r="O21" s="6"/>
      <c r="P21" s="6"/>
      <c r="Q21" s="6"/>
      <c r="R21" s="6"/>
      <c r="S21" s="6"/>
    </row>
    <row r="22" spans="1:20" ht="27.6" customHeight="1" x14ac:dyDescent="0.25">
      <c r="A22" s="6"/>
      <c r="B22" s="141" t="s">
        <v>519</v>
      </c>
      <c r="C22" s="6"/>
      <c r="D22" s="6"/>
      <c r="E22" s="6"/>
      <c r="F22" s="6"/>
      <c r="G22" s="6"/>
      <c r="H22" s="6"/>
      <c r="I22" s="6"/>
      <c r="J22" s="6"/>
      <c r="K22" s="6"/>
      <c r="L22" s="6"/>
      <c r="M22" s="6"/>
      <c r="N22" s="6"/>
      <c r="O22" s="6"/>
      <c r="P22" s="6"/>
      <c r="Q22" s="6"/>
      <c r="R22" s="6"/>
      <c r="S22" s="6"/>
    </row>
    <row r="23" spans="1:20" ht="15" customHeight="1" x14ac:dyDescent="0.25">
      <c r="A23" s="6"/>
      <c r="B23" s="831" t="s">
        <v>520</v>
      </c>
      <c r="C23" s="64"/>
      <c r="D23" s="103"/>
      <c r="E23" s="403" t="s">
        <v>191</v>
      </c>
      <c r="F23" s="95"/>
      <c r="G23" s="96"/>
      <c r="H23" s="829"/>
      <c r="I23" s="6"/>
      <c r="J23" s="6"/>
      <c r="K23" s="6"/>
      <c r="L23" s="6"/>
      <c r="M23" s="6"/>
      <c r="N23" s="6"/>
      <c r="O23" s="6"/>
      <c r="P23" s="6"/>
      <c r="Q23" s="6"/>
      <c r="R23" s="6"/>
      <c r="S23" s="6"/>
    </row>
    <row r="24" spans="1:20" ht="30.6" customHeight="1" x14ac:dyDescent="0.25">
      <c r="A24" s="6"/>
      <c r="B24" s="832"/>
      <c r="C24" s="53"/>
      <c r="D24" s="104"/>
      <c r="E24" s="100"/>
      <c r="F24" s="100"/>
      <c r="G24" s="101"/>
      <c r="H24" s="830"/>
      <c r="I24" s="6"/>
      <c r="J24" s="6"/>
      <c r="K24" s="6"/>
      <c r="L24" s="6"/>
      <c r="M24" s="6"/>
      <c r="N24" s="6"/>
      <c r="O24" s="6"/>
      <c r="P24" s="6"/>
      <c r="Q24" s="6"/>
      <c r="R24" s="6"/>
      <c r="S24" s="6"/>
    </row>
    <row r="25" spans="1:20" ht="17.100000000000001" customHeight="1" x14ac:dyDescent="0.25">
      <c r="A25" s="6"/>
      <c r="B25" s="827" t="s">
        <v>521</v>
      </c>
      <c r="C25" s="64"/>
      <c r="D25" s="103"/>
      <c r="E25" s="406" t="s">
        <v>191</v>
      </c>
      <c r="F25" s="95"/>
      <c r="G25" s="96"/>
      <c r="H25" s="829"/>
      <c r="I25" s="6"/>
      <c r="J25" s="6"/>
      <c r="K25" s="6"/>
      <c r="L25" s="6"/>
      <c r="M25" s="6"/>
      <c r="N25" s="6"/>
      <c r="O25" s="6"/>
      <c r="P25" s="6"/>
      <c r="Q25" s="6"/>
      <c r="R25" s="6"/>
      <c r="S25" s="6"/>
    </row>
    <row r="26" spans="1:20" ht="61.35" customHeight="1" x14ac:dyDescent="0.25">
      <c r="A26" s="6"/>
      <c r="B26" s="828"/>
      <c r="C26" s="53"/>
      <c r="D26" s="104"/>
      <c r="E26" s="100"/>
      <c r="F26" s="100"/>
      <c r="G26" s="101"/>
      <c r="H26" s="830"/>
      <c r="I26" s="6"/>
      <c r="J26" s="6"/>
      <c r="K26" s="6"/>
      <c r="L26" s="6"/>
      <c r="M26" s="6"/>
      <c r="N26" s="6"/>
      <c r="O26" s="6"/>
      <c r="P26" s="6"/>
      <c r="Q26" s="6"/>
      <c r="R26" s="6"/>
      <c r="S26" s="6"/>
    </row>
    <row r="27" spans="1:20" ht="8.1" customHeight="1" x14ac:dyDescent="0.25">
      <c r="A27" s="6"/>
      <c r="B27" s="141"/>
      <c r="C27" s="78"/>
      <c r="D27" s="78"/>
      <c r="E27" s="78"/>
      <c r="F27" s="78"/>
      <c r="G27" s="78"/>
      <c r="H27" s="78"/>
      <c r="I27" s="78"/>
      <c r="J27" s="6"/>
      <c r="K27" s="6"/>
      <c r="L27" s="6"/>
      <c r="M27" s="6"/>
      <c r="N27" s="6"/>
      <c r="O27" s="6"/>
      <c r="P27" s="6"/>
      <c r="Q27" s="6"/>
      <c r="R27" s="6"/>
      <c r="S27" s="6"/>
    </row>
    <row r="28" spans="1:20" ht="28.35" customHeight="1" x14ac:dyDescent="0.25">
      <c r="A28" s="6"/>
      <c r="B28" s="144" t="s">
        <v>522</v>
      </c>
      <c r="C28" s="113"/>
      <c r="D28" s="78"/>
      <c r="E28" s="78"/>
      <c r="F28" s="78"/>
      <c r="G28" s="78"/>
      <c r="H28" s="78"/>
      <c r="I28" s="78"/>
      <c r="J28" s="78"/>
      <c r="K28" s="6"/>
      <c r="L28" s="6"/>
      <c r="M28" s="6"/>
      <c r="N28" s="6"/>
      <c r="O28" s="6"/>
      <c r="P28" s="6"/>
      <c r="Q28" s="6"/>
      <c r="R28" s="6"/>
      <c r="S28" s="6"/>
    </row>
    <row r="29" spans="1:20" ht="15" customHeight="1" x14ac:dyDescent="0.25">
      <c r="A29" s="6"/>
      <c r="B29" s="831" t="s">
        <v>523</v>
      </c>
      <c r="C29" s="64"/>
      <c r="D29" s="103"/>
      <c r="E29" s="403" t="s">
        <v>191</v>
      </c>
      <c r="F29" s="95"/>
      <c r="G29" s="96"/>
      <c r="H29" s="829"/>
      <c r="I29" s="6"/>
      <c r="J29" s="6"/>
      <c r="K29" s="6"/>
      <c r="L29" s="6"/>
      <c r="M29" s="6"/>
      <c r="N29" s="6"/>
      <c r="O29" s="6"/>
      <c r="P29" s="6"/>
      <c r="Q29" s="6"/>
      <c r="R29" s="6"/>
      <c r="S29" s="6"/>
    </row>
    <row r="30" spans="1:20" ht="18" customHeight="1" x14ac:dyDescent="0.25">
      <c r="A30" s="6"/>
      <c r="B30" s="832"/>
      <c r="C30" s="53"/>
      <c r="D30" s="104"/>
      <c r="E30" s="100"/>
      <c r="F30" s="100"/>
      <c r="G30" s="101"/>
      <c r="H30" s="830"/>
      <c r="I30" s="6"/>
      <c r="J30" s="6"/>
      <c r="K30" s="6"/>
      <c r="L30" s="6"/>
      <c r="M30" s="6"/>
      <c r="N30" s="6"/>
      <c r="O30" s="6"/>
      <c r="P30" s="6"/>
      <c r="Q30" s="6"/>
      <c r="R30" s="6"/>
      <c r="S30" s="6"/>
      <c r="T30" s="344"/>
    </row>
    <row r="31" spans="1:20" ht="17.100000000000001" customHeight="1" x14ac:dyDescent="0.25">
      <c r="A31" s="6"/>
      <c r="B31" s="827" t="s">
        <v>524</v>
      </c>
      <c r="C31" s="64"/>
      <c r="D31" s="103"/>
      <c r="E31" s="406" t="s">
        <v>191</v>
      </c>
      <c r="F31" s="95"/>
      <c r="G31" s="96"/>
      <c r="H31" s="829"/>
      <c r="I31" s="6"/>
      <c r="J31" s="6"/>
      <c r="K31" s="6"/>
      <c r="L31" s="6"/>
      <c r="M31" s="6"/>
      <c r="N31" s="6"/>
      <c r="O31" s="6"/>
      <c r="P31" s="6"/>
      <c r="Q31" s="6"/>
      <c r="R31" s="6"/>
      <c r="S31" s="6"/>
    </row>
    <row r="32" spans="1:20" ht="17.45" customHeight="1" x14ac:dyDescent="0.25">
      <c r="A32" s="6"/>
      <c r="B32" s="828"/>
      <c r="C32" s="53"/>
      <c r="D32" s="104"/>
      <c r="E32" s="100"/>
      <c r="F32" s="100"/>
      <c r="G32" s="101"/>
      <c r="H32" s="830"/>
      <c r="I32" s="6"/>
      <c r="J32" s="6"/>
      <c r="K32" s="6"/>
      <c r="L32" s="6"/>
      <c r="M32" s="6"/>
      <c r="N32" s="6"/>
      <c r="O32" s="6"/>
      <c r="P32" s="6"/>
      <c r="Q32" s="6"/>
      <c r="R32" s="6"/>
      <c r="S32" s="6"/>
    </row>
    <row r="33" spans="1:20" ht="10.35" customHeight="1" x14ac:dyDescent="0.25">
      <c r="A33" s="6"/>
      <c r="B33" s="141"/>
      <c r="C33" s="78"/>
      <c r="D33" s="78"/>
      <c r="E33" s="78"/>
      <c r="F33" s="78"/>
      <c r="G33" s="78"/>
      <c r="H33" s="78"/>
      <c r="I33" s="78"/>
      <c r="J33" s="6"/>
      <c r="K33" s="6"/>
      <c r="L33" s="6"/>
      <c r="M33" s="6"/>
      <c r="N33" s="6"/>
      <c r="O33" s="6"/>
      <c r="P33" s="6"/>
      <c r="Q33" s="6"/>
      <c r="R33" s="6"/>
      <c r="S33" s="6"/>
    </row>
    <row r="34" spans="1:20" ht="14.1" customHeight="1" x14ac:dyDescent="0.25">
      <c r="A34" s="6"/>
      <c r="B34" s="143" t="s">
        <v>525</v>
      </c>
      <c r="C34" s="113"/>
      <c r="D34" s="78"/>
      <c r="E34" s="78"/>
      <c r="F34" s="78"/>
      <c r="G34" s="78"/>
      <c r="H34" s="78"/>
      <c r="I34" s="78"/>
      <c r="J34" s="6"/>
      <c r="K34" s="6"/>
      <c r="L34" s="6"/>
      <c r="M34" s="6"/>
      <c r="N34" s="6"/>
      <c r="O34" s="6"/>
      <c r="P34" s="6"/>
      <c r="Q34" s="6"/>
      <c r="R34" s="6"/>
      <c r="S34" s="6"/>
    </row>
    <row r="35" spans="1:20" ht="15" customHeight="1" x14ac:dyDescent="0.25">
      <c r="A35" s="6"/>
      <c r="B35" s="831" t="s">
        <v>526</v>
      </c>
      <c r="C35" s="64"/>
      <c r="D35" s="103"/>
      <c r="E35" s="403" t="s">
        <v>191</v>
      </c>
      <c r="F35" s="95"/>
      <c r="G35" s="96"/>
      <c r="H35" s="829"/>
      <c r="I35" s="6"/>
      <c r="J35" s="6"/>
      <c r="K35" s="6"/>
      <c r="L35" s="6"/>
      <c r="M35" s="6"/>
      <c r="N35" s="6"/>
      <c r="O35" s="6"/>
      <c r="P35" s="6"/>
      <c r="Q35" s="6"/>
      <c r="R35" s="6"/>
      <c r="S35" s="6"/>
    </row>
    <row r="36" spans="1:20" ht="60.75" customHeight="1" x14ac:dyDescent="0.25">
      <c r="A36" s="6"/>
      <c r="B36" s="832"/>
      <c r="C36" s="53"/>
      <c r="D36" s="104"/>
      <c r="E36" s="100"/>
      <c r="F36" s="100"/>
      <c r="G36" s="101"/>
      <c r="H36" s="830"/>
      <c r="I36" s="6"/>
      <c r="J36" s="6"/>
      <c r="K36" s="6"/>
      <c r="L36" s="6"/>
      <c r="M36" s="6"/>
      <c r="N36" s="6"/>
      <c r="O36" s="6"/>
      <c r="P36" s="6"/>
      <c r="Q36" s="6"/>
      <c r="R36" s="6"/>
      <c r="S36" s="6"/>
      <c r="T36" s="344"/>
    </row>
    <row r="37" spans="1:20" ht="17.100000000000001" customHeight="1" x14ac:dyDescent="0.25">
      <c r="A37" s="6"/>
      <c r="B37" s="827" t="s">
        <v>527</v>
      </c>
      <c r="C37" s="64"/>
      <c r="D37" s="103"/>
      <c r="E37" s="406" t="s">
        <v>191</v>
      </c>
      <c r="F37" s="95"/>
      <c r="G37" s="96"/>
      <c r="H37" s="829"/>
      <c r="I37" s="6"/>
      <c r="J37" s="6"/>
      <c r="K37" s="6"/>
      <c r="L37" s="6"/>
      <c r="M37" s="6"/>
      <c r="N37" s="6"/>
      <c r="O37" s="6"/>
      <c r="P37" s="6"/>
      <c r="Q37" s="6"/>
      <c r="R37" s="6"/>
      <c r="S37" s="6"/>
    </row>
    <row r="38" spans="1:20" ht="17.45" customHeight="1" x14ac:dyDescent="0.25">
      <c r="A38" s="6"/>
      <c r="B38" s="828"/>
      <c r="C38" s="53"/>
      <c r="D38" s="104"/>
      <c r="E38" s="100"/>
      <c r="F38" s="100"/>
      <c r="G38" s="101"/>
      <c r="H38" s="830"/>
      <c r="I38" s="6"/>
      <c r="J38" s="6"/>
      <c r="K38" s="6"/>
      <c r="L38" s="6"/>
      <c r="M38" s="6"/>
      <c r="N38" s="6"/>
      <c r="O38" s="6"/>
      <c r="P38" s="6"/>
      <c r="Q38" s="6"/>
      <c r="R38" s="6"/>
      <c r="S38" s="6"/>
    </row>
    <row r="39" spans="1:20" ht="17.45" customHeight="1" x14ac:dyDescent="0.25">
      <c r="A39" s="6"/>
      <c r="B39" s="6"/>
      <c r="C39" s="6"/>
      <c r="D39" s="6"/>
      <c r="E39" s="6"/>
      <c r="F39" s="6"/>
      <c r="G39" s="6"/>
      <c r="H39" s="6"/>
      <c r="I39" s="6"/>
      <c r="J39" s="6"/>
      <c r="K39" s="6"/>
      <c r="L39" s="6"/>
      <c r="M39" s="6"/>
      <c r="N39" s="6"/>
      <c r="O39" s="6"/>
      <c r="P39" s="6"/>
      <c r="Q39" s="6"/>
      <c r="R39" s="6"/>
      <c r="S39" s="6"/>
    </row>
    <row r="40" spans="1:20" ht="27.6" customHeight="1" x14ac:dyDescent="0.25">
      <c r="A40" s="6"/>
      <c r="B40" s="139" t="s">
        <v>34</v>
      </c>
      <c r="C40" s="6"/>
      <c r="D40" s="6"/>
      <c r="E40" s="6"/>
      <c r="F40" s="6"/>
      <c r="G40" s="6"/>
      <c r="H40" s="6"/>
      <c r="I40" s="6"/>
      <c r="J40" s="6"/>
      <c r="K40" s="6"/>
      <c r="L40" s="6"/>
      <c r="M40" s="6"/>
      <c r="N40" s="6"/>
      <c r="O40" s="6"/>
      <c r="P40" s="6"/>
      <c r="Q40" s="6"/>
      <c r="R40" s="6"/>
      <c r="S40" s="6"/>
    </row>
    <row r="41" spans="1:20" ht="6" customHeight="1" x14ac:dyDescent="0.25">
      <c r="A41" s="6"/>
      <c r="B41" s="140"/>
      <c r="C41" s="6"/>
      <c r="D41" s="6"/>
      <c r="E41" s="6"/>
      <c r="F41" s="6"/>
      <c r="G41" s="6"/>
      <c r="H41" s="6"/>
      <c r="I41" s="6"/>
      <c r="J41" s="6"/>
      <c r="K41" s="6"/>
      <c r="L41" s="6"/>
      <c r="M41" s="6"/>
      <c r="N41" s="6"/>
      <c r="O41" s="6"/>
      <c r="P41" s="6"/>
      <c r="Q41" s="6"/>
      <c r="R41" s="6"/>
      <c r="S41" s="6"/>
    </row>
    <row r="42" spans="1:20" ht="15" customHeight="1" x14ac:dyDescent="0.25">
      <c r="A42" s="6"/>
      <c r="B42" s="831" t="s">
        <v>528</v>
      </c>
      <c r="C42" s="64"/>
      <c r="D42" s="103"/>
      <c r="E42" s="403" t="s">
        <v>191</v>
      </c>
      <c r="F42" s="95"/>
      <c r="G42" s="96"/>
      <c r="H42" s="829"/>
      <c r="I42" s="6"/>
      <c r="J42" s="6"/>
      <c r="K42" s="6"/>
      <c r="L42" s="142"/>
      <c r="M42" s="6"/>
      <c r="N42" s="6"/>
      <c r="O42" s="6"/>
      <c r="P42" s="6"/>
      <c r="Q42" s="6"/>
      <c r="R42" s="6"/>
      <c r="S42" s="6"/>
    </row>
    <row r="43" spans="1:20" ht="61.5" customHeight="1" x14ac:dyDescent="0.25">
      <c r="A43" s="6"/>
      <c r="B43" s="832"/>
      <c r="C43" s="53"/>
      <c r="D43" s="104"/>
      <c r="E43" s="100"/>
      <c r="F43" s="100"/>
      <c r="G43" s="101"/>
      <c r="H43" s="830"/>
      <c r="I43" s="6"/>
      <c r="J43" s="6"/>
      <c r="K43" s="6"/>
      <c r="L43" s="6"/>
      <c r="M43" s="6"/>
      <c r="N43" s="6"/>
      <c r="O43" s="6"/>
      <c r="P43" s="6"/>
      <c r="Q43" s="6"/>
      <c r="R43" s="6"/>
      <c r="S43" s="6"/>
    </row>
    <row r="44" spans="1:20" ht="18" customHeight="1" x14ac:dyDescent="0.25">
      <c r="A44" s="6"/>
      <c r="B44" s="6"/>
      <c r="C44" s="6"/>
      <c r="D44" s="102"/>
      <c r="E44" s="77"/>
      <c r="F44" s="77"/>
      <c r="G44" s="77"/>
      <c r="H44" s="6"/>
      <c r="I44" s="6"/>
      <c r="J44" s="6"/>
      <c r="K44" s="6"/>
      <c r="L44" s="145"/>
      <c r="M44" s="6"/>
      <c r="N44" s="6"/>
      <c r="O44" s="6"/>
      <c r="P44" s="6"/>
      <c r="Q44" s="6"/>
      <c r="R44" s="6"/>
      <c r="S44" s="6"/>
    </row>
    <row r="45" spans="1:20" ht="14.1" customHeight="1" x14ac:dyDescent="0.25">
      <c r="A45" s="6"/>
      <c r="B45" s="143" t="s">
        <v>529</v>
      </c>
      <c r="C45" s="113"/>
      <c r="D45" s="6"/>
      <c r="E45" s="6"/>
      <c r="F45" s="6"/>
      <c r="G45" s="6"/>
      <c r="H45" s="6"/>
      <c r="I45" s="6"/>
      <c r="J45" s="6"/>
      <c r="K45" s="6"/>
      <c r="L45" s="145"/>
      <c r="M45" s="6"/>
      <c r="N45" s="6"/>
      <c r="O45" s="6"/>
      <c r="P45" s="6"/>
      <c r="Q45" s="6"/>
      <c r="R45" s="6"/>
      <c r="S45" s="6"/>
    </row>
    <row r="46" spans="1:20" ht="15" customHeight="1" x14ac:dyDescent="0.25">
      <c r="A46" s="6"/>
      <c r="B46" s="831" t="s">
        <v>520</v>
      </c>
      <c r="C46" s="64"/>
      <c r="D46" s="103"/>
      <c r="E46" s="403" t="s">
        <v>191</v>
      </c>
      <c r="F46" s="95"/>
      <c r="G46" s="96"/>
      <c r="H46" s="829"/>
      <c r="I46" s="6"/>
      <c r="J46" s="6"/>
      <c r="K46" s="6"/>
      <c r="L46" s="142"/>
      <c r="M46" s="6"/>
      <c r="N46" s="6"/>
      <c r="O46" s="6"/>
      <c r="P46" s="6"/>
      <c r="Q46" s="6"/>
      <c r="R46" s="6"/>
      <c r="S46" s="6"/>
    </row>
    <row r="47" spans="1:20" ht="30.6" customHeight="1" x14ac:dyDescent="0.25">
      <c r="A47" s="6"/>
      <c r="B47" s="832"/>
      <c r="C47" s="53"/>
      <c r="D47" s="104"/>
      <c r="E47" s="100"/>
      <c r="F47" s="100"/>
      <c r="G47" s="101"/>
      <c r="H47" s="830"/>
      <c r="I47" s="6"/>
      <c r="J47" s="6"/>
      <c r="K47" s="6"/>
      <c r="L47" s="6"/>
      <c r="M47" s="6"/>
      <c r="N47" s="6"/>
      <c r="O47" s="6"/>
      <c r="P47" s="6"/>
      <c r="Q47" s="6"/>
      <c r="R47" s="6"/>
      <c r="S47" s="6"/>
    </row>
    <row r="48" spans="1:20" ht="17.100000000000001" customHeight="1" x14ac:dyDescent="0.25">
      <c r="A48" s="6"/>
      <c r="B48" s="827" t="s">
        <v>521</v>
      </c>
      <c r="C48" s="64"/>
      <c r="D48" s="103"/>
      <c r="E48" s="406" t="s">
        <v>191</v>
      </c>
      <c r="F48" s="95"/>
      <c r="G48" s="96"/>
      <c r="H48" s="829"/>
      <c r="I48" s="6"/>
      <c r="J48" s="6"/>
      <c r="K48" s="6"/>
      <c r="L48" s="6"/>
      <c r="M48" s="6"/>
      <c r="N48" s="6"/>
      <c r="O48" s="6"/>
      <c r="P48" s="6"/>
      <c r="Q48" s="6"/>
      <c r="R48" s="6"/>
      <c r="S48" s="6"/>
    </row>
    <row r="49" spans="1:19" ht="61.35" customHeight="1" x14ac:dyDescent="0.25">
      <c r="A49" s="6"/>
      <c r="B49" s="828"/>
      <c r="C49" s="53"/>
      <c r="D49" s="104"/>
      <c r="E49" s="100"/>
      <c r="F49" s="100"/>
      <c r="G49" s="101"/>
      <c r="H49" s="830"/>
      <c r="I49" s="6"/>
      <c r="J49" s="6"/>
      <c r="K49" s="6"/>
      <c r="L49" s="6"/>
      <c r="M49" s="6"/>
      <c r="N49" s="6"/>
      <c r="O49" s="6"/>
      <c r="P49" s="6"/>
      <c r="Q49" s="6"/>
      <c r="R49" s="6"/>
      <c r="S49" s="6"/>
    </row>
    <row r="50" spans="1:19" ht="15" customHeight="1" x14ac:dyDescent="0.25">
      <c r="A50" s="6"/>
      <c r="B50" s="6"/>
      <c r="C50" s="6"/>
      <c r="D50" s="6"/>
      <c r="E50" s="6"/>
      <c r="F50" s="6"/>
      <c r="G50" s="6"/>
      <c r="H50" s="6"/>
      <c r="I50" s="6"/>
      <c r="J50" s="6"/>
      <c r="K50" s="6"/>
      <c r="L50" s="6"/>
      <c r="M50" s="6"/>
      <c r="N50" s="6"/>
      <c r="O50" s="6"/>
      <c r="P50" s="6"/>
      <c r="Q50" s="6"/>
      <c r="R50" s="6"/>
      <c r="S50" s="6"/>
    </row>
    <row r="51" spans="1:19" x14ac:dyDescent="0.25">
      <c r="A51" s="49"/>
      <c r="B51" s="49"/>
      <c r="C51" s="49"/>
      <c r="D51" s="49"/>
      <c r="E51" s="49"/>
      <c r="F51" s="49"/>
      <c r="G51" s="49"/>
      <c r="H51" s="49"/>
      <c r="I51" s="49"/>
      <c r="J51" s="49"/>
      <c r="K51" s="49"/>
      <c r="L51" s="49"/>
      <c r="M51" s="49"/>
      <c r="N51" s="49"/>
      <c r="O51" s="49"/>
      <c r="P51" s="49"/>
      <c r="Q51" s="49"/>
      <c r="R51" s="49"/>
      <c r="S51" s="49"/>
    </row>
    <row r="52" spans="1:19" ht="27.6" customHeight="1" x14ac:dyDescent="0.25">
      <c r="A52" s="49"/>
      <c r="B52" s="86" t="s">
        <v>86</v>
      </c>
      <c r="C52" s="82"/>
      <c r="D52" s="82"/>
      <c r="E52" s="82"/>
      <c r="F52" s="82"/>
      <c r="G52" s="82"/>
      <c r="H52" s="82"/>
      <c r="I52" s="6"/>
      <c r="J52" s="6"/>
      <c r="K52" s="49"/>
      <c r="L52" s="49"/>
      <c r="M52" s="49"/>
      <c r="N52" s="49"/>
      <c r="O52" s="49"/>
      <c r="P52" s="49"/>
      <c r="Q52" s="49"/>
      <c r="R52" s="49"/>
      <c r="S52" s="49"/>
    </row>
    <row r="53" spans="1:19" ht="26.1" customHeight="1" x14ac:dyDescent="0.25">
      <c r="A53" s="49"/>
      <c r="B53" s="84" t="s">
        <v>530</v>
      </c>
      <c r="C53" s="6"/>
      <c r="D53" s="6"/>
      <c r="E53" s="6"/>
      <c r="F53" s="6"/>
      <c r="G53" s="6"/>
      <c r="H53" s="6"/>
      <c r="I53" s="6"/>
      <c r="J53" s="6"/>
      <c r="K53" s="49"/>
      <c r="L53" s="49"/>
      <c r="M53" s="49"/>
      <c r="N53" s="49"/>
      <c r="O53" s="49"/>
      <c r="P53" s="49"/>
      <c r="Q53" s="49"/>
      <c r="R53" s="49"/>
      <c r="S53" s="49"/>
    </row>
    <row r="54" spans="1:19" x14ac:dyDescent="0.25">
      <c r="A54" s="49"/>
      <c r="B54" s="83" t="s">
        <v>88</v>
      </c>
      <c r="C54" s="764"/>
      <c r="D54" s="764"/>
      <c r="E54" s="764"/>
      <c r="F54" s="764"/>
      <c r="G54" s="764"/>
      <c r="H54" s="6"/>
      <c r="I54" s="6"/>
      <c r="J54" s="6"/>
      <c r="K54" s="49"/>
      <c r="L54" s="49"/>
      <c r="M54" s="49"/>
      <c r="N54" s="49"/>
      <c r="O54" s="49"/>
      <c r="P54" s="49"/>
      <c r="Q54" s="49"/>
      <c r="R54" s="49"/>
      <c r="S54" s="49"/>
    </row>
    <row r="55" spans="1:19" ht="5.45" customHeight="1" x14ac:dyDescent="0.25">
      <c r="A55" s="49"/>
      <c r="B55" s="6"/>
      <c r="C55" s="6"/>
      <c r="D55" s="6"/>
      <c r="E55" s="6"/>
      <c r="F55" s="6"/>
      <c r="G55" s="6"/>
      <c r="H55" s="6"/>
      <c r="I55" s="6"/>
      <c r="J55" s="6"/>
      <c r="K55" s="49"/>
      <c r="L55" s="49"/>
      <c r="M55" s="49"/>
      <c r="N55" s="49"/>
      <c r="O55" s="49"/>
      <c r="P55" s="49"/>
      <c r="Q55" s="49"/>
      <c r="R55" s="49"/>
      <c r="S55" s="49"/>
    </row>
    <row r="56" spans="1:19" ht="13.35" customHeight="1" x14ac:dyDescent="0.25">
      <c r="A56" s="49"/>
      <c r="B56" s="83" t="s">
        <v>89</v>
      </c>
      <c r="C56" s="764"/>
      <c r="D56" s="764"/>
      <c r="E56" s="764"/>
      <c r="F56" s="764"/>
      <c r="G56" s="764"/>
      <c r="H56" s="6"/>
      <c r="I56" s="6"/>
      <c r="J56" s="6"/>
      <c r="K56" s="49"/>
      <c r="L56" s="49"/>
      <c r="M56" s="49"/>
      <c r="N56" s="49"/>
      <c r="O56" s="49"/>
      <c r="P56" s="49"/>
      <c r="Q56" s="49"/>
      <c r="R56" s="49"/>
      <c r="S56" s="49"/>
    </row>
    <row r="57" spans="1:19" ht="5.45" customHeight="1" x14ac:dyDescent="0.25">
      <c r="A57" s="49"/>
      <c r="B57" s="6"/>
      <c r="C57" s="6"/>
      <c r="D57" s="6"/>
      <c r="E57" s="6"/>
      <c r="F57" s="6"/>
      <c r="G57" s="6"/>
      <c r="H57" s="6"/>
      <c r="I57" s="6"/>
      <c r="J57" s="6"/>
      <c r="K57" s="49"/>
      <c r="L57" s="49"/>
      <c r="M57" s="49"/>
      <c r="N57" s="49"/>
      <c r="O57" s="49"/>
      <c r="P57" s="49"/>
      <c r="Q57" s="49"/>
      <c r="R57" s="49"/>
      <c r="S57" s="49"/>
    </row>
    <row r="58" spans="1:19" x14ac:dyDescent="0.25">
      <c r="A58" s="49"/>
      <c r="B58" s="83" t="s">
        <v>90</v>
      </c>
      <c r="C58" s="764"/>
      <c r="D58" s="764"/>
      <c r="E58" s="764"/>
      <c r="F58" s="764"/>
      <c r="G58" s="764"/>
      <c r="H58" s="764"/>
      <c r="I58" s="6"/>
      <c r="J58" s="6"/>
      <c r="K58" s="49"/>
      <c r="L58" s="49"/>
      <c r="M58" s="49"/>
      <c r="N58" s="49"/>
      <c r="O58" s="49"/>
      <c r="P58" s="49"/>
      <c r="Q58" s="49"/>
      <c r="R58" s="49"/>
      <c r="S58" s="49"/>
    </row>
    <row r="59" spans="1:19" ht="6" customHeight="1" x14ac:dyDescent="0.25">
      <c r="A59" s="49"/>
      <c r="B59" s="83"/>
      <c r="C59" s="83"/>
      <c r="D59" s="83"/>
      <c r="E59" s="83"/>
      <c r="F59" s="83"/>
      <c r="G59" s="83"/>
      <c r="H59" s="83"/>
      <c r="I59" s="6"/>
      <c r="J59" s="6"/>
      <c r="K59" s="49"/>
      <c r="L59" s="49"/>
      <c r="M59" s="49"/>
      <c r="N59" s="49"/>
      <c r="O59" s="49"/>
      <c r="P59" s="49"/>
      <c r="Q59" s="49"/>
      <c r="R59" s="49"/>
      <c r="S59" s="49"/>
    </row>
    <row r="60" spans="1:19" ht="16.350000000000001" customHeight="1" x14ac:dyDescent="0.25">
      <c r="A60" s="49"/>
      <c r="B60" s="89" t="s">
        <v>91</v>
      </c>
      <c r="C60" s="764"/>
      <c r="D60" s="764"/>
      <c r="E60" s="764"/>
      <c r="F60" s="764"/>
      <c r="G60" s="764"/>
      <c r="H60" s="764"/>
      <c r="I60" s="6"/>
      <c r="J60" s="6"/>
      <c r="K60" s="49"/>
      <c r="L60" s="49"/>
      <c r="M60" s="49"/>
      <c r="N60" s="49"/>
      <c r="O60" s="49"/>
      <c r="P60" s="49"/>
      <c r="Q60" s="49"/>
      <c r="R60" s="49"/>
      <c r="S60" s="49"/>
    </row>
    <row r="61" spans="1:19" ht="23.45" customHeight="1" x14ac:dyDescent="0.25">
      <c r="A61" s="49"/>
      <c r="B61" s="90" t="s">
        <v>92</v>
      </c>
      <c r="C61" s="6"/>
      <c r="D61" s="6"/>
      <c r="E61" s="6"/>
      <c r="F61" s="6"/>
      <c r="G61" s="6"/>
      <c r="H61" s="6"/>
      <c r="I61" s="6"/>
      <c r="J61" s="6"/>
      <c r="K61" s="49"/>
      <c r="L61" s="49"/>
      <c r="M61" s="49"/>
      <c r="N61" s="49"/>
      <c r="O61" s="49"/>
      <c r="P61" s="49"/>
      <c r="Q61" s="49"/>
      <c r="R61" s="49"/>
      <c r="S61" s="49"/>
    </row>
    <row r="62" spans="1:19" ht="47.45" customHeight="1" x14ac:dyDescent="0.25">
      <c r="A62" s="49"/>
      <c r="B62" s="49"/>
      <c r="C62" s="49"/>
      <c r="D62" s="49"/>
      <c r="E62" s="49"/>
      <c r="F62" s="49"/>
      <c r="G62" s="49"/>
      <c r="H62" s="49"/>
      <c r="I62" s="49"/>
      <c r="J62" s="49"/>
      <c r="K62" s="49"/>
      <c r="L62" s="49"/>
      <c r="M62" s="49"/>
      <c r="N62" s="49"/>
      <c r="O62" s="49"/>
      <c r="P62" s="49"/>
      <c r="Q62" s="49"/>
      <c r="R62" s="49"/>
      <c r="S62" s="49"/>
    </row>
    <row r="63" spans="1:19" ht="47.45" customHeight="1" x14ac:dyDescent="0.25">
      <c r="A63" s="49"/>
      <c r="B63" s="49"/>
      <c r="C63" s="49"/>
      <c r="D63" s="49"/>
      <c r="E63" s="49"/>
      <c r="F63" s="49"/>
      <c r="G63" s="49"/>
      <c r="H63" s="49"/>
      <c r="I63" s="49"/>
      <c r="J63" s="49"/>
      <c r="K63" s="49"/>
      <c r="L63" s="49"/>
      <c r="M63" s="49"/>
      <c r="N63" s="49"/>
      <c r="O63" s="49"/>
      <c r="P63" s="49"/>
      <c r="Q63" s="49"/>
      <c r="R63" s="49"/>
      <c r="S63" s="49"/>
    </row>
    <row r="64" spans="1:19" ht="47.45" customHeight="1" x14ac:dyDescent="0.25">
      <c r="A64" s="49"/>
      <c r="B64" s="49"/>
      <c r="C64" s="49"/>
      <c r="D64" s="49"/>
      <c r="E64" s="49"/>
      <c r="F64" s="49"/>
      <c r="G64" s="49"/>
      <c r="H64" s="49"/>
      <c r="I64" s="49"/>
      <c r="J64" s="49"/>
      <c r="K64" s="49"/>
      <c r="L64" s="49"/>
      <c r="M64" s="49"/>
      <c r="N64" s="49"/>
      <c r="O64" s="49"/>
      <c r="P64" s="49"/>
      <c r="Q64" s="49"/>
      <c r="R64" s="49"/>
      <c r="S64" s="49"/>
    </row>
    <row r="65" spans="1:19" ht="47.45" customHeight="1" x14ac:dyDescent="0.25">
      <c r="A65" s="49"/>
      <c r="B65" s="49"/>
      <c r="C65" s="49"/>
      <c r="D65" s="49"/>
      <c r="E65" s="49"/>
      <c r="F65" s="49"/>
      <c r="G65" s="49"/>
      <c r="H65" s="49"/>
      <c r="I65" s="49"/>
      <c r="J65" s="49"/>
      <c r="K65" s="49"/>
      <c r="L65" s="49"/>
      <c r="M65" s="49"/>
      <c r="N65" s="49"/>
      <c r="O65" s="49"/>
      <c r="P65" s="49"/>
      <c r="Q65" s="49"/>
      <c r="R65" s="49"/>
      <c r="S65" s="49"/>
    </row>
    <row r="66" spans="1:19" x14ac:dyDescent="0.25">
      <c r="P66" s="344"/>
      <c r="Q66" s="344"/>
      <c r="R66" s="344"/>
      <c r="S66" s="344"/>
    </row>
    <row r="67" spans="1:19" x14ac:dyDescent="0.25">
      <c r="P67" s="344"/>
      <c r="Q67" s="344"/>
      <c r="R67" s="344"/>
      <c r="S67" s="344"/>
    </row>
    <row r="68" spans="1:19" x14ac:dyDescent="0.25">
      <c r="P68" s="344"/>
      <c r="Q68" s="344"/>
      <c r="R68" s="344"/>
      <c r="S68" s="344"/>
    </row>
    <row r="69" spans="1:19" x14ac:dyDescent="0.25">
      <c r="P69" s="344"/>
      <c r="Q69" s="344"/>
      <c r="R69" s="344"/>
      <c r="S69" s="344"/>
    </row>
  </sheetData>
  <sheetProtection algorithmName="SHA-512" hashValue="I8tFDhZ2wlhWGKPignrws+lZgsgqGKwONi42nwpSIkqcOH0Ei92sFNv0VSCGxlGxnIBE1YrMEmzoMundafbQBA==" saltValue="yVmdfP2hRz4JPoN+S2Dykg==" spinCount="100000" sheet="1" objects="1" scenarios="1"/>
  <mergeCells count="33">
    <mergeCell ref="B25:B26"/>
    <mergeCell ref="H25:H26"/>
    <mergeCell ref="H15:H16"/>
    <mergeCell ref="B19:B20"/>
    <mergeCell ref="H19:H20"/>
    <mergeCell ref="B23:B24"/>
    <mergeCell ref="H23:H24"/>
    <mergeCell ref="B15:B16"/>
    <mergeCell ref="E6:F6"/>
    <mergeCell ref="I6:J6"/>
    <mergeCell ref="B11:B12"/>
    <mergeCell ref="H11:H12"/>
    <mergeCell ref="B13:B14"/>
    <mergeCell ref="H13:H14"/>
    <mergeCell ref="B7:H7"/>
    <mergeCell ref="B29:B30"/>
    <mergeCell ref="H29:H30"/>
    <mergeCell ref="B31:B32"/>
    <mergeCell ref="H31:H32"/>
    <mergeCell ref="B35:B36"/>
    <mergeCell ref="H35:H36"/>
    <mergeCell ref="B42:B43"/>
    <mergeCell ref="H42:H43"/>
    <mergeCell ref="C54:G54"/>
    <mergeCell ref="B37:B38"/>
    <mergeCell ref="H37:H38"/>
    <mergeCell ref="B46:B47"/>
    <mergeCell ref="H46:H47"/>
    <mergeCell ref="C56:G56"/>
    <mergeCell ref="C58:H58"/>
    <mergeCell ref="C60:H60"/>
    <mergeCell ref="B48:B49"/>
    <mergeCell ref="H48:H49"/>
  </mergeCells>
  <conditionalFormatting sqref="E13">
    <cfRule type="cellIs" dxfId="141" priority="48" operator="equal">
      <formula>"Not relevant"</formula>
    </cfRule>
    <cfRule type="cellIs" dxfId="140" priority="49" operator="equal">
      <formula>"No"</formula>
    </cfRule>
    <cfRule type="cellIs" dxfId="139" priority="50" operator="equal">
      <formula>"YES"</formula>
    </cfRule>
  </conditionalFormatting>
  <conditionalFormatting sqref="E15">
    <cfRule type="cellIs" dxfId="138" priority="42" operator="equal">
      <formula>"Not relevant"</formula>
    </cfRule>
    <cfRule type="cellIs" dxfId="137" priority="43" operator="equal">
      <formula>"No"</formula>
    </cfRule>
    <cfRule type="cellIs" dxfId="136" priority="44" operator="equal">
      <formula>"YES"</formula>
    </cfRule>
  </conditionalFormatting>
  <conditionalFormatting sqref="E19">
    <cfRule type="cellIs" dxfId="135" priority="40" operator="equal">
      <formula>"NO"</formula>
    </cfRule>
    <cfRule type="cellIs" dxfId="134" priority="41" operator="equal">
      <formula>"YES"</formula>
    </cfRule>
  </conditionalFormatting>
  <conditionalFormatting sqref="E25">
    <cfRule type="cellIs" dxfId="133" priority="35" operator="equal">
      <formula>"Not relevant"</formula>
    </cfRule>
    <cfRule type="cellIs" dxfId="132" priority="36" operator="equal">
      <formula>"No"</formula>
    </cfRule>
    <cfRule type="cellIs" dxfId="131" priority="37" operator="equal">
      <formula>"YES"</formula>
    </cfRule>
  </conditionalFormatting>
  <conditionalFormatting sqref="E31">
    <cfRule type="cellIs" dxfId="130" priority="30" operator="equal">
      <formula>"Not relevant"</formula>
    </cfRule>
    <cfRule type="cellIs" dxfId="129" priority="31" operator="equal">
      <formula>"No"</formula>
    </cfRule>
    <cfRule type="cellIs" dxfId="128" priority="32" operator="equal">
      <formula>"YES"</formula>
    </cfRule>
  </conditionalFormatting>
  <conditionalFormatting sqref="E37">
    <cfRule type="cellIs" dxfId="127" priority="25" operator="equal">
      <formula>"Not relevant"</formula>
    </cfRule>
    <cfRule type="cellIs" dxfId="126" priority="26" operator="equal">
      <formula>"No"</formula>
    </cfRule>
    <cfRule type="cellIs" dxfId="125" priority="27" operator="equal">
      <formula>"YES"</formula>
    </cfRule>
  </conditionalFormatting>
  <conditionalFormatting sqref="E35">
    <cfRule type="cellIs" dxfId="124" priority="22" operator="equal">
      <formula>"Not relevant"</formula>
    </cfRule>
    <cfRule type="cellIs" dxfId="123" priority="23" operator="equal">
      <formula>"No"</formula>
    </cfRule>
    <cfRule type="cellIs" dxfId="122" priority="24" operator="equal">
      <formula>"YES"</formula>
    </cfRule>
  </conditionalFormatting>
  <conditionalFormatting sqref="E29">
    <cfRule type="cellIs" dxfId="121" priority="19" operator="equal">
      <formula>"Not relevant"</formula>
    </cfRule>
    <cfRule type="cellIs" dxfId="120" priority="20" operator="equal">
      <formula>"No"</formula>
    </cfRule>
    <cfRule type="cellIs" dxfId="119" priority="21" operator="equal">
      <formula>"YES"</formula>
    </cfRule>
  </conditionalFormatting>
  <conditionalFormatting sqref="E23">
    <cfRule type="cellIs" dxfId="118" priority="16" operator="equal">
      <formula>"Not relevant"</formula>
    </cfRule>
    <cfRule type="cellIs" dxfId="117" priority="17" operator="equal">
      <formula>"No"</formula>
    </cfRule>
    <cfRule type="cellIs" dxfId="116" priority="18" operator="equal">
      <formula>"YES"</formula>
    </cfRule>
  </conditionalFormatting>
  <conditionalFormatting sqref="E11">
    <cfRule type="cellIs" dxfId="115" priority="13" operator="equal">
      <formula>"Not relevant"</formula>
    </cfRule>
    <cfRule type="cellIs" dxfId="114" priority="14" operator="equal">
      <formula>"No"</formula>
    </cfRule>
    <cfRule type="cellIs" dxfId="113" priority="15" operator="equal">
      <formula>"YES"</formula>
    </cfRule>
  </conditionalFormatting>
  <conditionalFormatting sqref="E48">
    <cfRule type="cellIs" dxfId="112" priority="7" operator="equal">
      <formula>"Not relevant"</formula>
    </cfRule>
    <cfRule type="cellIs" dxfId="111" priority="8" operator="equal">
      <formula>"No"</formula>
    </cfRule>
    <cfRule type="cellIs" dxfId="110" priority="9" operator="equal">
      <formula>"YES"</formula>
    </cfRule>
  </conditionalFormatting>
  <conditionalFormatting sqref="E46">
    <cfRule type="cellIs" dxfId="109" priority="4" operator="equal">
      <formula>"Not relevant"</formula>
    </cfRule>
    <cfRule type="cellIs" dxfId="108" priority="5" operator="equal">
      <formula>"No"</formula>
    </cfRule>
    <cfRule type="cellIs" dxfId="107" priority="6" operator="equal">
      <formula>"YES"</formula>
    </cfRule>
  </conditionalFormatting>
  <conditionalFormatting sqref="E42">
    <cfRule type="cellIs" dxfId="106" priority="1" operator="equal">
      <formula>"Not relevant"</formula>
    </cfRule>
    <cfRule type="cellIs" dxfId="105" priority="2" operator="equal">
      <formula>"No"</formula>
    </cfRule>
    <cfRule type="cellIs" dxfId="104" priority="3" operator="equal">
      <formula>"YES"</formula>
    </cfRule>
  </conditionalFormatting>
  <dataValidations count="2">
    <dataValidation type="list" allowBlank="1" showInputMessage="1" showErrorMessage="1" errorTitle="Error" error="Please select an item from the list!" sqref="E13 E15 E25 E31 E37 E35 E29 E23 E11 E48 E46 E42" xr:uid="{00000000-0002-0000-0D00-000000000000}">
      <formula1>INDIRECT("List_Yes_No_Not_Relevant[Spalte1]")</formula1>
    </dataValidation>
    <dataValidation type="list" allowBlank="1" showInputMessage="1" showErrorMessage="1" errorTitle="Error" error="Please select an item from the list!" sqref="E19" xr:uid="{00000000-0002-0000-0D00-000001000000}">
      <formula1>INDIRECT("List_Yes_No[Spalte1]")</formula1>
    </dataValidation>
  </dataValidations>
  <hyperlinks>
    <hyperlink ref="J2" location="'Menü'!A1" display="← Menue" xr:uid="{00000000-0004-0000-0D00-000000000000}"/>
  </hyperlink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1" tint="0.34998626667073579"/>
  </sheetPr>
  <dimension ref="A1:AA85"/>
  <sheetViews>
    <sheetView showGridLines="0" showRowColHeaders="0" workbookViewId="0">
      <pane ySplit="5" topLeftCell="A6" activePane="bottomLeft" state="frozen"/>
      <selection activeCell="H9" sqref="H9:J10"/>
      <selection pane="bottomLeft" activeCell="O24" sqref="O24"/>
    </sheetView>
  </sheetViews>
  <sheetFormatPr baseColWidth="10" defaultColWidth="10.85546875" defaultRowHeight="15" x14ac:dyDescent="0.25"/>
  <cols>
    <col min="1" max="2" width="1.85546875" customWidth="1"/>
    <col min="3" max="3" width="33.42578125" customWidth="1"/>
    <col min="4" max="4" width="38.7109375" customWidth="1"/>
    <col min="5" max="5" width="3.85546875" customWidth="1"/>
    <col min="6" max="6" width="12.140625" customWidth="1"/>
    <col min="7" max="7" width="19.5703125" customWidth="1"/>
    <col min="8" max="8" width="7.42578125" customWidth="1"/>
    <col min="9" max="9" width="21.42578125" customWidth="1"/>
    <col min="10" max="10" width="4.5703125" customWidth="1"/>
    <col min="11" max="11" width="14.42578125" customWidth="1"/>
    <col min="12" max="12" width="1.42578125" customWidth="1"/>
    <col min="13" max="13" width="13.5703125" customWidth="1"/>
    <col min="14" max="14" width="1.5703125" customWidth="1"/>
    <col min="15" max="15" width="17.42578125" customWidth="1"/>
    <col min="16" max="16" width="11.140625" customWidth="1"/>
    <col min="17" max="17" width="10.42578125" customWidth="1"/>
    <col min="18" max="18" width="15.85546875" customWidth="1"/>
    <col min="19" max="19" width="8.140625" customWidth="1"/>
    <col min="21" max="21" width="11" customWidth="1"/>
    <col min="26" max="27" width="11.5703125" customWidth="1"/>
  </cols>
  <sheetData>
    <row r="1" spans="1:27" ht="5.45" customHeight="1" x14ac:dyDescent="0.25">
      <c r="A1" s="49"/>
      <c r="B1" s="49"/>
      <c r="C1" s="49"/>
      <c r="D1" s="49"/>
      <c r="E1" s="49"/>
      <c r="F1" s="49"/>
      <c r="G1" s="49"/>
      <c r="H1" s="49"/>
      <c r="I1" s="49"/>
      <c r="J1" s="49"/>
      <c r="K1" s="49"/>
      <c r="L1" s="49"/>
      <c r="M1" s="49"/>
      <c r="N1" s="49"/>
      <c r="O1" s="49"/>
      <c r="P1" s="49"/>
      <c r="Q1" s="49"/>
      <c r="R1" s="49"/>
      <c r="S1" s="49"/>
      <c r="T1" s="49"/>
      <c r="U1" s="8"/>
      <c r="V1" s="8"/>
      <c r="W1" s="8"/>
      <c r="X1" s="8"/>
      <c r="Y1" s="8"/>
      <c r="Z1" s="8"/>
      <c r="AA1" s="8"/>
    </row>
    <row r="2" spans="1:27" ht="23.25" x14ac:dyDescent="0.35">
      <c r="A2" s="49"/>
      <c r="B2" s="49"/>
      <c r="C2" s="50" t="s">
        <v>531</v>
      </c>
      <c r="D2" s="50"/>
      <c r="E2" s="49"/>
      <c r="F2" s="49"/>
      <c r="G2" s="146"/>
      <c r="H2" s="49"/>
      <c r="I2" s="49"/>
      <c r="J2" s="49"/>
      <c r="K2" s="49"/>
      <c r="L2" s="49"/>
      <c r="M2" s="49"/>
      <c r="N2" s="49"/>
      <c r="O2" s="56" t="s">
        <v>55</v>
      </c>
      <c r="P2" s="49"/>
      <c r="Q2" s="49"/>
      <c r="R2" s="49"/>
      <c r="S2" s="49"/>
      <c r="T2" s="49"/>
      <c r="U2" s="8"/>
      <c r="V2" s="8"/>
      <c r="W2" s="8"/>
      <c r="X2" s="8"/>
      <c r="Y2" s="8"/>
      <c r="Z2" s="8"/>
      <c r="AA2" s="8"/>
    </row>
    <row r="3" spans="1:27" ht="7.35" customHeight="1" thickBot="1" x14ac:dyDescent="0.4">
      <c r="A3" s="151"/>
      <c r="B3" s="151"/>
      <c r="C3" s="247"/>
      <c r="D3" s="151"/>
      <c r="E3" s="151"/>
      <c r="F3" s="151"/>
      <c r="G3" s="151"/>
      <c r="H3" s="151"/>
      <c r="I3" s="151"/>
      <c r="J3" s="151"/>
      <c r="K3" s="151"/>
      <c r="L3" s="151"/>
      <c r="M3" s="151"/>
      <c r="N3" s="151"/>
      <c r="O3" s="151"/>
      <c r="P3" s="151"/>
      <c r="Q3" s="49"/>
      <c r="R3" s="49"/>
      <c r="S3" s="49"/>
      <c r="T3" s="49"/>
    </row>
    <row r="4" spans="1:27" ht="18.600000000000001" customHeight="1" thickTop="1" x14ac:dyDescent="0.3">
      <c r="A4" s="54"/>
      <c r="B4" s="54"/>
      <c r="C4" s="248" t="s">
        <v>56</v>
      </c>
      <c r="D4" s="54"/>
      <c r="E4" s="54"/>
      <c r="F4" s="54"/>
      <c r="G4" s="54"/>
      <c r="H4" s="54"/>
      <c r="I4" s="54"/>
      <c r="J4" s="54"/>
      <c r="K4" s="54"/>
      <c r="L4" s="49"/>
      <c r="M4" s="49"/>
      <c r="N4" s="49"/>
      <c r="O4" s="49"/>
      <c r="P4" s="49"/>
      <c r="Q4" s="49"/>
      <c r="R4" s="49"/>
      <c r="S4" s="49"/>
      <c r="T4" s="49"/>
    </row>
    <row r="5" spans="1:27" ht="66" customHeight="1" x14ac:dyDescent="0.25">
      <c r="A5" s="6"/>
      <c r="B5" s="6"/>
      <c r="C5" s="6"/>
      <c r="D5" s="6"/>
      <c r="E5" s="6"/>
      <c r="F5" s="586" t="s">
        <v>58</v>
      </c>
      <c r="G5" s="586"/>
      <c r="H5" s="93"/>
      <c r="I5" s="93" t="s">
        <v>59</v>
      </c>
      <c r="J5" s="724" t="s">
        <v>330</v>
      </c>
      <c r="K5" s="724"/>
      <c r="L5" s="6"/>
      <c r="M5" s="49"/>
      <c r="N5" s="49"/>
      <c r="O5" s="49"/>
      <c r="P5" s="49"/>
      <c r="Q5" s="49"/>
      <c r="R5" s="49"/>
      <c r="S5" s="49"/>
      <c r="T5" s="49"/>
    </row>
    <row r="6" spans="1:27" ht="31.35" customHeight="1" x14ac:dyDescent="0.25">
      <c r="A6" s="6"/>
      <c r="B6" s="6"/>
      <c r="C6" s="149" t="s">
        <v>36</v>
      </c>
      <c r="D6" s="6"/>
      <c r="E6" s="6"/>
      <c r="F6" s="6"/>
      <c r="G6" s="6"/>
      <c r="H6" s="6"/>
      <c r="I6" s="6"/>
      <c r="J6" s="6"/>
      <c r="K6" s="6"/>
      <c r="L6" s="6"/>
      <c r="M6" s="49"/>
      <c r="N6" s="49"/>
      <c r="O6" s="49"/>
      <c r="P6" s="49"/>
      <c r="Q6" s="49"/>
      <c r="R6" s="49"/>
      <c r="S6" s="49"/>
      <c r="T6" s="49"/>
    </row>
    <row r="7" spans="1:27" ht="15" customHeight="1" x14ac:dyDescent="0.25">
      <c r="A7" s="6"/>
      <c r="B7" s="6"/>
      <c r="C7" s="813" t="s">
        <v>532</v>
      </c>
      <c r="D7" s="814"/>
      <c r="E7" s="103"/>
      <c r="F7" s="403"/>
      <c r="G7" s="95"/>
      <c r="H7" s="96"/>
      <c r="I7" s="852"/>
      <c r="J7" s="6"/>
      <c r="K7" s="6"/>
      <c r="L7" s="6"/>
      <c r="M7" s="49"/>
      <c r="N7" s="49"/>
      <c r="O7" s="49"/>
      <c r="P7" s="49"/>
      <c r="Q7" s="49"/>
      <c r="R7" s="49"/>
      <c r="S7" s="49"/>
      <c r="T7" s="49"/>
    </row>
    <row r="8" spans="1:27" ht="110.25" customHeight="1" x14ac:dyDescent="0.25">
      <c r="A8" s="6"/>
      <c r="B8" s="6"/>
      <c r="C8" s="815"/>
      <c r="D8" s="816"/>
      <c r="E8" s="104"/>
      <c r="F8" s="100"/>
      <c r="G8" s="100"/>
      <c r="H8" s="101"/>
      <c r="I8" s="853"/>
      <c r="J8" s="6"/>
      <c r="K8" s="6"/>
      <c r="L8" s="6"/>
      <c r="M8" s="49"/>
      <c r="N8" s="49"/>
      <c r="O8" s="49"/>
      <c r="P8" s="49"/>
      <c r="Q8" s="49"/>
      <c r="R8" s="49"/>
      <c r="S8" s="49"/>
      <c r="T8" s="49"/>
    </row>
    <row r="9" spans="1:27" ht="9.6" customHeight="1" x14ac:dyDescent="0.25">
      <c r="A9" s="6"/>
      <c r="B9" s="6"/>
      <c r="C9" s="149"/>
      <c r="D9" s="6"/>
      <c r="E9" s="6"/>
      <c r="F9" s="6"/>
      <c r="G9" s="6"/>
      <c r="H9" s="6"/>
      <c r="I9" s="6"/>
      <c r="J9" s="6"/>
      <c r="K9" s="6"/>
      <c r="L9" s="6"/>
      <c r="M9" s="49"/>
      <c r="N9" s="49"/>
      <c r="O9" s="49"/>
      <c r="P9" s="49"/>
      <c r="Q9" s="49"/>
      <c r="R9" s="49"/>
      <c r="S9" s="49"/>
      <c r="T9" s="49"/>
    </row>
    <row r="10" spans="1:27" ht="15.75" customHeight="1" x14ac:dyDescent="0.25">
      <c r="A10" s="6"/>
      <c r="B10" s="6"/>
      <c r="C10" s="854" t="s">
        <v>533</v>
      </c>
      <c r="D10" s="855"/>
      <c r="E10" s="103"/>
      <c r="F10" s="403"/>
      <c r="G10" s="95"/>
      <c r="H10" s="96"/>
      <c r="I10" s="852"/>
      <c r="J10" s="6"/>
      <c r="K10" s="6"/>
      <c r="L10" s="6"/>
      <c r="M10" s="49"/>
      <c r="N10" s="49"/>
      <c r="O10" s="327"/>
      <c r="P10" s="49"/>
      <c r="Q10" s="49"/>
      <c r="R10" s="49"/>
      <c r="S10" s="49"/>
      <c r="T10" s="49"/>
    </row>
    <row r="11" spans="1:27" ht="17.25" customHeight="1" x14ac:dyDescent="0.25">
      <c r="A11" s="6"/>
      <c r="B11" s="6"/>
      <c r="C11" s="856"/>
      <c r="D11" s="857"/>
      <c r="E11" s="104"/>
      <c r="F11" s="100"/>
      <c r="G11" s="100"/>
      <c r="H11" s="101"/>
      <c r="I11" s="853"/>
      <c r="J11" s="6"/>
      <c r="K11" s="6"/>
      <c r="L11" s="6"/>
      <c r="M11" s="49"/>
      <c r="N11" s="49"/>
      <c r="O11" s="49"/>
      <c r="P11" s="49"/>
      <c r="Q11" s="49"/>
      <c r="R11" s="49"/>
      <c r="S11" s="49"/>
      <c r="T11" s="49"/>
    </row>
    <row r="12" spans="1:27" ht="15" customHeight="1" x14ac:dyDescent="0.25">
      <c r="A12" s="6"/>
      <c r="B12" s="6"/>
      <c r="C12" s="813" t="s">
        <v>534</v>
      </c>
      <c r="D12" s="814"/>
      <c r="E12" s="103"/>
      <c r="F12" s="403" t="s">
        <v>191</v>
      </c>
      <c r="G12" s="95"/>
      <c r="H12" s="96"/>
      <c r="I12" s="852"/>
      <c r="J12" s="6"/>
      <c r="K12" s="6"/>
      <c r="L12" s="6"/>
      <c r="M12" s="49"/>
      <c r="N12" s="49"/>
      <c r="O12" s="49"/>
      <c r="P12" s="49"/>
      <c r="Q12" s="49"/>
      <c r="R12" s="49"/>
      <c r="S12" s="49"/>
      <c r="T12" s="49"/>
    </row>
    <row r="13" spans="1:27" ht="63.75" customHeight="1" x14ac:dyDescent="0.25">
      <c r="A13" s="6"/>
      <c r="B13" s="6"/>
      <c r="C13" s="815"/>
      <c r="D13" s="816"/>
      <c r="E13" s="104"/>
      <c r="F13" s="100"/>
      <c r="G13" s="100"/>
      <c r="H13" s="101"/>
      <c r="I13" s="853"/>
      <c r="J13" s="6"/>
      <c r="K13" s="6"/>
      <c r="L13" s="6"/>
      <c r="M13" s="49"/>
      <c r="N13" s="49"/>
      <c r="O13" s="328"/>
      <c r="P13" s="49"/>
      <c r="Q13" s="49"/>
      <c r="R13" s="49"/>
      <c r="S13" s="49"/>
      <c r="T13" s="49"/>
    </row>
    <row r="14" spans="1:27" ht="29.1" customHeight="1" x14ac:dyDescent="0.25">
      <c r="A14" s="6"/>
      <c r="B14" s="6"/>
      <c r="C14" s="6" t="s">
        <v>535</v>
      </c>
      <c r="D14" s="6"/>
      <c r="E14" s="102"/>
      <c r="F14" s="77"/>
      <c r="G14" s="77"/>
      <c r="H14" s="77"/>
      <c r="I14" s="148"/>
      <c r="J14" s="6"/>
      <c r="K14" s="6"/>
      <c r="L14" s="6"/>
      <c r="M14" s="49"/>
      <c r="N14" s="49"/>
      <c r="O14" s="49"/>
      <c r="P14" s="49"/>
      <c r="Q14" s="49"/>
      <c r="R14" s="49"/>
      <c r="S14" s="49"/>
      <c r="T14" s="49"/>
    </row>
    <row r="15" spans="1:27" ht="15" customHeight="1" x14ac:dyDescent="0.25">
      <c r="A15" s="6"/>
      <c r="B15" s="6"/>
      <c r="C15" s="813" t="s">
        <v>536</v>
      </c>
      <c r="D15" s="814"/>
      <c r="E15" s="103"/>
      <c r="F15" s="403" t="s">
        <v>191</v>
      </c>
      <c r="G15" s="95"/>
      <c r="H15" s="96"/>
      <c r="I15" s="858"/>
      <c r="J15" s="6"/>
      <c r="K15" s="6"/>
      <c r="L15" s="6"/>
      <c r="M15" s="49"/>
      <c r="N15" s="49"/>
      <c r="O15" s="49"/>
      <c r="P15" s="49"/>
      <c r="Q15" s="49"/>
      <c r="R15" s="49"/>
      <c r="S15" s="49"/>
      <c r="T15" s="49"/>
    </row>
    <row r="16" spans="1:27" ht="4.3499999999999996" customHeight="1" x14ac:dyDescent="0.25">
      <c r="A16" s="6"/>
      <c r="B16" s="6"/>
      <c r="C16" s="815"/>
      <c r="D16" s="816"/>
      <c r="E16" s="104"/>
      <c r="F16" s="104"/>
      <c r="G16" s="104"/>
      <c r="H16" s="101"/>
      <c r="I16" s="859"/>
      <c r="J16" s="6"/>
      <c r="K16" s="6"/>
      <c r="L16" s="6"/>
      <c r="M16" s="49"/>
      <c r="N16" s="49"/>
      <c r="O16" s="49"/>
      <c r="P16" s="49"/>
      <c r="Q16" s="49"/>
      <c r="R16" s="49"/>
      <c r="S16" s="49"/>
      <c r="T16" s="49"/>
    </row>
    <row r="17" spans="1:27" ht="15" customHeight="1" x14ac:dyDescent="0.25">
      <c r="A17" s="6"/>
      <c r="B17" s="6"/>
      <c r="C17" s="813" t="s">
        <v>537</v>
      </c>
      <c r="D17" s="814"/>
      <c r="E17" s="103"/>
      <c r="F17" s="403" t="s">
        <v>191</v>
      </c>
      <c r="G17" s="95"/>
      <c r="H17" s="96"/>
      <c r="I17" s="852"/>
      <c r="J17" s="6"/>
      <c r="K17" s="6"/>
      <c r="L17" s="6"/>
      <c r="M17" s="49"/>
      <c r="N17" s="49"/>
      <c r="O17" s="49"/>
      <c r="P17" s="49"/>
      <c r="Q17" s="49"/>
      <c r="R17" s="49"/>
      <c r="S17" s="49"/>
      <c r="T17" s="49"/>
    </row>
    <row r="18" spans="1:27" ht="17.25" customHeight="1" x14ac:dyDescent="0.25">
      <c r="A18" s="6"/>
      <c r="B18" s="6"/>
      <c r="C18" s="815"/>
      <c r="D18" s="816"/>
      <c r="E18" s="104"/>
      <c r="F18" s="104"/>
      <c r="G18" s="104"/>
      <c r="H18" s="101"/>
      <c r="I18" s="853"/>
      <c r="J18" s="6"/>
      <c r="K18" s="6"/>
      <c r="L18" s="6"/>
      <c r="M18" s="49"/>
      <c r="N18" s="49"/>
      <c r="O18" s="49"/>
      <c r="P18" s="49"/>
      <c r="Q18" s="49"/>
      <c r="R18" s="49"/>
      <c r="S18" s="49"/>
      <c r="T18" s="49"/>
    </row>
    <row r="19" spans="1:27" ht="15" customHeight="1" x14ac:dyDescent="0.25">
      <c r="A19" s="6"/>
      <c r="B19" s="6"/>
      <c r="C19" s="813" t="s">
        <v>538</v>
      </c>
      <c r="D19" s="814"/>
      <c r="E19" s="103"/>
      <c r="F19" s="403" t="s">
        <v>191</v>
      </c>
      <c r="G19" s="95"/>
      <c r="H19" s="96"/>
      <c r="I19" s="852"/>
      <c r="J19" s="860" t="s">
        <v>539</v>
      </c>
      <c r="K19" s="861"/>
      <c r="L19" s="861"/>
      <c r="M19" s="49"/>
      <c r="N19" s="49"/>
      <c r="O19" s="49"/>
      <c r="P19" s="49"/>
      <c r="Q19" s="49"/>
      <c r="R19" s="49"/>
      <c r="S19" s="49"/>
      <c r="T19" s="49"/>
    </row>
    <row r="20" spans="1:27" ht="47.25" customHeight="1" x14ac:dyDescent="0.25">
      <c r="A20" s="6"/>
      <c r="B20" s="6"/>
      <c r="C20" s="815"/>
      <c r="D20" s="816"/>
      <c r="E20" s="104"/>
      <c r="F20" s="104"/>
      <c r="G20" s="104"/>
      <c r="H20" s="101"/>
      <c r="I20" s="853"/>
      <c r="J20" s="860"/>
      <c r="K20" s="861"/>
      <c r="L20" s="861"/>
      <c r="M20" s="49"/>
      <c r="N20" s="49"/>
      <c r="O20" s="49"/>
      <c r="P20" s="49"/>
      <c r="Q20" s="49"/>
      <c r="R20" s="49"/>
      <c r="S20" s="49"/>
      <c r="T20" s="49"/>
    </row>
    <row r="21" spans="1:27" ht="15" customHeight="1" x14ac:dyDescent="0.25">
      <c r="A21" s="6"/>
      <c r="B21" s="6"/>
      <c r="C21" s="813" t="s">
        <v>540</v>
      </c>
      <c r="D21" s="814"/>
      <c r="E21" s="103"/>
      <c r="F21" s="403" t="s">
        <v>191</v>
      </c>
      <c r="G21" s="95" t="s">
        <v>541</v>
      </c>
      <c r="H21" s="96"/>
      <c r="I21" s="852"/>
      <c r="J21" s="860"/>
      <c r="K21" s="861"/>
      <c r="L21" s="861"/>
      <c r="M21" s="49"/>
      <c r="N21" s="49"/>
      <c r="O21" s="49"/>
      <c r="P21" s="49"/>
      <c r="Q21" s="49"/>
      <c r="R21" s="49"/>
      <c r="S21" s="49"/>
      <c r="T21" s="49"/>
    </row>
    <row r="22" spans="1:27" ht="17.100000000000001" customHeight="1" x14ac:dyDescent="0.25">
      <c r="A22" s="6"/>
      <c r="B22" s="6"/>
      <c r="C22" s="815"/>
      <c r="D22" s="816"/>
      <c r="E22" s="104"/>
      <c r="F22" s="403" t="s">
        <v>191</v>
      </c>
      <c r="G22" s="100" t="s">
        <v>542</v>
      </c>
      <c r="H22" s="101"/>
      <c r="I22" s="853"/>
      <c r="J22" s="860"/>
      <c r="K22" s="861"/>
      <c r="L22" s="861"/>
      <c r="M22" s="49"/>
      <c r="N22" s="49"/>
      <c r="O22" s="49"/>
      <c r="P22" s="49"/>
      <c r="Q22" s="49"/>
      <c r="R22" s="49"/>
      <c r="S22" s="49"/>
      <c r="T22" s="49"/>
    </row>
    <row r="23" spans="1:27" ht="15" customHeight="1" x14ac:dyDescent="0.25">
      <c r="A23" s="6"/>
      <c r="B23" s="6"/>
      <c r="C23" s="813" t="s">
        <v>543</v>
      </c>
      <c r="D23" s="814"/>
      <c r="E23" s="103"/>
      <c r="F23" s="403" t="s">
        <v>191</v>
      </c>
      <c r="G23" s="95" t="s">
        <v>541</v>
      </c>
      <c r="H23" s="96"/>
      <c r="I23" s="852"/>
      <c r="J23" s="6"/>
      <c r="K23" s="6"/>
      <c r="L23" s="6"/>
      <c r="M23" s="49"/>
      <c r="N23" s="49"/>
      <c r="O23" s="49"/>
      <c r="P23" s="49"/>
      <c r="Q23" s="49"/>
      <c r="R23" s="49"/>
      <c r="S23" s="49"/>
      <c r="T23" s="49"/>
    </row>
    <row r="24" spans="1:27" ht="33.75" customHeight="1" x14ac:dyDescent="0.25">
      <c r="A24" s="6"/>
      <c r="B24" s="6"/>
      <c r="C24" s="815"/>
      <c r="D24" s="816"/>
      <c r="E24" s="104"/>
      <c r="F24" s="408" t="s">
        <v>191</v>
      </c>
      <c r="G24" s="147" t="s">
        <v>542</v>
      </c>
      <c r="H24" s="101"/>
      <c r="I24" s="853"/>
      <c r="J24" s="6"/>
      <c r="K24" s="6"/>
      <c r="L24" s="6"/>
      <c r="M24" s="49"/>
      <c r="N24" s="49"/>
      <c r="O24" s="49"/>
      <c r="P24" s="49"/>
      <c r="Q24" s="49"/>
      <c r="R24" s="49"/>
      <c r="S24" s="49"/>
      <c r="T24" s="49"/>
    </row>
    <row r="25" spans="1:27" ht="15" customHeight="1" x14ac:dyDescent="0.25">
      <c r="A25" s="6"/>
      <c r="B25" s="6"/>
      <c r="C25" s="813" t="s">
        <v>544</v>
      </c>
      <c r="D25" s="814"/>
      <c r="E25" s="103"/>
      <c r="F25" s="403" t="s">
        <v>191</v>
      </c>
      <c r="G25" s="95" t="s">
        <v>541</v>
      </c>
      <c r="H25" s="96"/>
      <c r="I25" s="852"/>
      <c r="J25" s="6"/>
      <c r="K25" s="6"/>
      <c r="L25" s="6"/>
      <c r="M25" s="49"/>
      <c r="N25" s="49"/>
      <c r="O25" s="49"/>
      <c r="P25" s="49"/>
      <c r="Q25" s="49"/>
      <c r="R25" s="49"/>
      <c r="S25" s="49"/>
      <c r="T25" s="49"/>
    </row>
    <row r="26" spans="1:27" ht="30.6" customHeight="1" x14ac:dyDescent="0.25">
      <c r="A26" s="6"/>
      <c r="B26" s="6"/>
      <c r="C26" s="815"/>
      <c r="D26" s="816"/>
      <c r="E26" s="104"/>
      <c r="F26" s="403" t="s">
        <v>191</v>
      </c>
      <c r="G26" s="147" t="s">
        <v>542</v>
      </c>
      <c r="H26" s="101"/>
      <c r="I26" s="853"/>
      <c r="J26" s="6"/>
      <c r="K26" s="6"/>
      <c r="L26" s="6"/>
      <c r="M26" s="49"/>
      <c r="N26" s="49"/>
      <c r="O26" s="49"/>
      <c r="P26" s="49"/>
      <c r="Q26" s="49"/>
      <c r="R26" s="49"/>
      <c r="S26" s="49"/>
      <c r="T26" s="49"/>
    </row>
    <row r="27" spans="1:27" ht="15" customHeight="1" x14ac:dyDescent="0.25">
      <c r="A27" s="6"/>
      <c r="B27" s="6"/>
      <c r="C27" s="813" t="s">
        <v>545</v>
      </c>
      <c r="D27" s="814"/>
      <c r="E27" s="103"/>
      <c r="F27" s="403" t="s">
        <v>191</v>
      </c>
      <c r="G27" s="95" t="s">
        <v>541</v>
      </c>
      <c r="H27" s="96"/>
      <c r="I27" s="852"/>
      <c r="J27" s="6"/>
      <c r="K27" s="6"/>
      <c r="L27" s="6"/>
      <c r="M27" s="49"/>
      <c r="N27" s="49"/>
      <c r="O27" s="49"/>
      <c r="P27" s="49"/>
      <c r="Q27" s="49"/>
      <c r="R27" s="49"/>
      <c r="S27" s="49"/>
      <c r="T27" s="49"/>
    </row>
    <row r="28" spans="1:27" ht="36.75" customHeight="1" x14ac:dyDescent="0.25">
      <c r="A28" s="6"/>
      <c r="B28" s="6"/>
      <c r="C28" s="815"/>
      <c r="D28" s="816"/>
      <c r="E28" s="104"/>
      <c r="F28" s="377" t="s">
        <v>191</v>
      </c>
      <c r="G28" s="147" t="s">
        <v>542</v>
      </c>
      <c r="H28" s="101"/>
      <c r="I28" s="853"/>
      <c r="J28" s="6"/>
      <c r="K28" s="6"/>
      <c r="L28" s="6"/>
      <c r="M28" s="49"/>
      <c r="N28" s="49"/>
      <c r="O28" s="49"/>
      <c r="P28" s="49"/>
      <c r="Q28" s="49"/>
      <c r="R28" s="49"/>
      <c r="S28" s="49"/>
      <c r="T28" s="49"/>
      <c r="U28" s="8"/>
      <c r="V28" s="8"/>
      <c r="W28" s="8"/>
      <c r="X28" s="8"/>
      <c r="Y28" s="8"/>
      <c r="Z28" s="8"/>
      <c r="AA28" s="8"/>
    </row>
    <row r="29" spans="1:27" ht="17.100000000000001" customHeight="1" thickBot="1" x14ac:dyDescent="0.3">
      <c r="A29" s="87"/>
      <c r="B29" s="87"/>
      <c r="C29" s="87"/>
      <c r="D29" s="87"/>
      <c r="E29" s="150"/>
      <c r="F29" s="87"/>
      <c r="G29" s="87"/>
      <c r="H29" s="87"/>
      <c r="I29" s="87"/>
      <c r="J29" s="87"/>
      <c r="K29" s="87"/>
      <c r="L29" s="87"/>
      <c r="M29" s="151"/>
      <c r="N29" s="151"/>
      <c r="O29" s="151"/>
      <c r="P29" s="151"/>
      <c r="Q29" s="151"/>
      <c r="R29" s="151"/>
      <c r="S29" s="151"/>
      <c r="T29" s="49"/>
      <c r="U29" s="8"/>
      <c r="V29" s="8"/>
      <c r="W29" s="8"/>
      <c r="X29" s="8"/>
      <c r="Y29" s="8"/>
      <c r="Z29" s="8"/>
      <c r="AA29" s="8"/>
    </row>
    <row r="30" spans="1:27" ht="9" customHeight="1" thickTop="1" x14ac:dyDescent="0.25">
      <c r="A30" s="6"/>
      <c r="B30" s="6"/>
      <c r="C30" s="6"/>
      <c r="D30" s="6"/>
      <c r="E30" s="102"/>
      <c r="F30" s="77"/>
      <c r="G30" s="77"/>
      <c r="H30" s="77"/>
      <c r="I30" s="6"/>
      <c r="J30" s="6"/>
      <c r="K30" s="6"/>
      <c r="L30" s="6"/>
      <c r="M30" s="49"/>
      <c r="N30" s="49"/>
      <c r="O30" s="49"/>
      <c r="P30" s="49"/>
      <c r="Q30" s="49"/>
      <c r="R30" s="49"/>
      <c r="S30" s="49"/>
      <c r="T30" s="49"/>
      <c r="U30" s="8"/>
      <c r="V30" s="8"/>
      <c r="W30" s="8"/>
      <c r="X30" s="8"/>
      <c r="Y30" s="8"/>
      <c r="Z30" s="8"/>
      <c r="AA30" s="8"/>
    </row>
    <row r="31" spans="1:27" ht="21" x14ac:dyDescent="0.25">
      <c r="A31" s="6"/>
      <c r="B31" s="6"/>
      <c r="C31" s="149" t="s">
        <v>546</v>
      </c>
      <c r="D31" s="6"/>
      <c r="E31" s="6"/>
      <c r="F31" s="6"/>
      <c r="G31" s="6"/>
      <c r="H31" s="6"/>
      <c r="I31" s="6"/>
      <c r="J31" s="6"/>
      <c r="K31" s="6"/>
      <c r="L31" s="6"/>
      <c r="M31" s="49"/>
      <c r="N31" s="49"/>
      <c r="O31" s="49"/>
      <c r="P31" s="49"/>
      <c r="Q31" s="49"/>
      <c r="R31" s="49"/>
      <c r="S31" s="49"/>
      <c r="T31" s="49"/>
      <c r="U31" s="8"/>
      <c r="V31" s="8"/>
      <c r="W31" s="8"/>
      <c r="X31" s="8"/>
      <c r="Y31" s="8"/>
      <c r="Z31" s="8"/>
      <c r="AA31" s="8"/>
    </row>
    <row r="32" spans="1:27" ht="11.1" customHeight="1" x14ac:dyDescent="0.25">
      <c r="A32" s="6"/>
      <c r="B32" s="6"/>
      <c r="C32" s="6"/>
      <c r="D32" s="6"/>
      <c r="E32" s="102"/>
      <c r="F32" s="77"/>
      <c r="G32" s="77"/>
      <c r="H32" s="77"/>
      <c r="I32" s="6"/>
      <c r="J32" s="6"/>
      <c r="K32" s="6"/>
      <c r="L32" s="6"/>
      <c r="M32" s="49"/>
      <c r="N32" s="49"/>
      <c r="O32" s="49"/>
      <c r="P32" s="49"/>
      <c r="Q32" s="49"/>
      <c r="R32" s="49"/>
      <c r="S32" s="49"/>
      <c r="T32" s="49"/>
      <c r="U32" s="8"/>
      <c r="V32" s="8"/>
      <c r="W32" s="8"/>
      <c r="X32" s="8"/>
      <c r="Y32" s="8"/>
      <c r="Z32" s="8"/>
      <c r="AA32" s="8"/>
    </row>
    <row r="33" spans="1:27" ht="6.6" customHeight="1" x14ac:dyDescent="0.25">
      <c r="A33" s="6"/>
      <c r="B33" s="136"/>
      <c r="C33" s="45"/>
      <c r="D33" s="45"/>
      <c r="E33" s="45"/>
      <c r="F33" s="45"/>
      <c r="G33" s="45"/>
      <c r="H33" s="45"/>
      <c r="I33" s="45"/>
      <c r="J33" s="45"/>
      <c r="K33" s="45"/>
      <c r="L33" s="45"/>
      <c r="M33" s="835" t="s">
        <v>547</v>
      </c>
      <c r="N33" s="836"/>
      <c r="O33" s="836"/>
      <c r="P33" s="836"/>
      <c r="Q33" s="836"/>
      <c r="R33" s="836"/>
      <c r="S33" s="836"/>
      <c r="T33" s="49"/>
      <c r="U33" s="8"/>
      <c r="V33" s="8"/>
      <c r="W33" s="8"/>
      <c r="X33" s="8"/>
      <c r="Y33" s="8"/>
      <c r="Z33" s="8"/>
      <c r="AA33" s="8"/>
    </row>
    <row r="34" spans="1:27" x14ac:dyDescent="0.25">
      <c r="A34" s="6"/>
      <c r="B34" s="627" t="s">
        <v>548</v>
      </c>
      <c r="C34" s="826"/>
      <c r="D34" s="826"/>
      <c r="E34" s="826"/>
      <c r="F34" s="826"/>
      <c r="G34" s="826"/>
      <c r="H34" s="826"/>
      <c r="I34" s="826"/>
      <c r="J34" s="826"/>
      <c r="K34" s="826"/>
      <c r="L34" s="826"/>
      <c r="M34" s="837"/>
      <c r="N34" s="836"/>
      <c r="O34" s="836"/>
      <c r="P34" s="836"/>
      <c r="Q34" s="836"/>
      <c r="R34" s="836"/>
      <c r="S34" s="836"/>
      <c r="T34" s="49"/>
      <c r="U34" s="8"/>
      <c r="V34" s="8"/>
      <c r="W34" s="8"/>
      <c r="X34" s="8"/>
      <c r="Y34" s="8"/>
      <c r="Z34" s="8"/>
      <c r="AA34" s="8"/>
    </row>
    <row r="35" spans="1:27" ht="93.75" customHeight="1" x14ac:dyDescent="0.25">
      <c r="A35" s="6"/>
      <c r="B35" s="826"/>
      <c r="C35" s="826"/>
      <c r="D35" s="826"/>
      <c r="E35" s="826"/>
      <c r="F35" s="826"/>
      <c r="G35" s="826"/>
      <c r="H35" s="826"/>
      <c r="I35" s="826"/>
      <c r="J35" s="826"/>
      <c r="K35" s="826"/>
      <c r="L35" s="826"/>
      <c r="M35" s="837"/>
      <c r="N35" s="836"/>
      <c r="O35" s="836"/>
      <c r="P35" s="836"/>
      <c r="Q35" s="836"/>
      <c r="R35" s="836"/>
      <c r="S35" s="836"/>
      <c r="T35" s="49"/>
      <c r="U35" s="8"/>
      <c r="V35" s="8"/>
      <c r="W35" s="8"/>
      <c r="X35" s="8"/>
      <c r="Y35" s="8"/>
      <c r="Z35" s="8"/>
      <c r="AA35" s="8"/>
    </row>
    <row r="36" spans="1:27" ht="7.35" customHeight="1" x14ac:dyDescent="0.25">
      <c r="A36" s="6"/>
      <c r="B36" s="6"/>
      <c r="C36" s="6"/>
      <c r="D36" s="6"/>
      <c r="E36" s="6"/>
      <c r="F36" s="6"/>
      <c r="G36" s="6"/>
      <c r="H36" s="6"/>
      <c r="I36" s="6"/>
      <c r="J36" s="6"/>
      <c r="K36" s="6"/>
      <c r="L36" s="6"/>
      <c r="M36" s="49"/>
      <c r="N36" s="49"/>
      <c r="O36" s="49"/>
      <c r="P36" s="49"/>
      <c r="Q36" s="49"/>
      <c r="R36" s="49"/>
      <c r="S36" s="49"/>
      <c r="T36" s="49"/>
      <c r="U36" s="8"/>
      <c r="V36" s="8"/>
      <c r="W36" s="8"/>
      <c r="X36" s="8"/>
      <c r="Y36" s="8"/>
      <c r="Z36" s="8"/>
      <c r="AA36" s="8"/>
    </row>
    <row r="37" spans="1:27" x14ac:dyDescent="0.25">
      <c r="A37" s="6"/>
      <c r="B37" s="4"/>
      <c r="C37" s="4"/>
      <c r="D37" s="40"/>
      <c r="E37" s="4"/>
      <c r="F37" s="4"/>
      <c r="G37" s="4"/>
      <c r="H37" s="21"/>
      <c r="I37" s="4"/>
      <c r="J37" s="4"/>
      <c r="K37" s="4"/>
      <c r="L37" s="4"/>
      <c r="M37" s="4"/>
      <c r="N37" s="4"/>
      <c r="O37" s="4"/>
      <c r="P37" s="4"/>
      <c r="Q37" s="4"/>
      <c r="R37" s="4"/>
      <c r="S37" s="4"/>
      <c r="T37" s="49"/>
      <c r="U37" s="8"/>
      <c r="V37" s="8"/>
      <c r="W37" s="8"/>
      <c r="X37" s="8"/>
      <c r="Y37" s="8"/>
      <c r="Z37" s="8"/>
      <c r="AA37" s="8"/>
    </row>
    <row r="38" spans="1:27" ht="15.75" thickBot="1" x14ac:dyDescent="0.3">
      <c r="A38" s="6"/>
      <c r="B38" s="4"/>
      <c r="C38" s="80" t="s">
        <v>173</v>
      </c>
      <c r="D38" s="80" t="s">
        <v>174</v>
      </c>
      <c r="E38" s="841" t="s">
        <v>175</v>
      </c>
      <c r="F38" s="841"/>
      <c r="G38" s="80" t="s">
        <v>176</v>
      </c>
      <c r="H38" s="80" t="s">
        <v>177</v>
      </c>
      <c r="I38" s="80" t="s">
        <v>549</v>
      </c>
      <c r="J38" s="80" t="s">
        <v>229</v>
      </c>
      <c r="K38" s="80" t="s">
        <v>550</v>
      </c>
      <c r="L38" s="80"/>
      <c r="M38" s="80" t="s">
        <v>232</v>
      </c>
      <c r="N38" s="80"/>
      <c r="O38" s="80" t="s">
        <v>233</v>
      </c>
      <c r="P38" s="80" t="s">
        <v>234</v>
      </c>
      <c r="Q38" s="80" t="s">
        <v>235</v>
      </c>
      <c r="R38" s="80" t="s">
        <v>236</v>
      </c>
      <c r="S38" s="4"/>
      <c r="T38" s="49"/>
      <c r="U38" s="8"/>
      <c r="V38" s="8"/>
      <c r="W38" s="8"/>
      <c r="X38" s="8"/>
      <c r="Y38" s="8"/>
      <c r="Z38" s="8"/>
      <c r="AA38" s="8"/>
    </row>
    <row r="39" spans="1:27" ht="30" customHeight="1" x14ac:dyDescent="0.25">
      <c r="A39" s="6"/>
      <c r="B39" s="4"/>
      <c r="C39" s="152" t="s">
        <v>551</v>
      </c>
      <c r="D39" s="152" t="s">
        <v>552</v>
      </c>
      <c r="E39" s="848" t="s">
        <v>553</v>
      </c>
      <c r="F39" s="849"/>
      <c r="G39" s="31" t="s">
        <v>554</v>
      </c>
      <c r="H39" s="32" t="s">
        <v>555</v>
      </c>
      <c r="I39" s="33" t="s">
        <v>556</v>
      </c>
      <c r="J39" s="32"/>
      <c r="K39" s="34" t="s">
        <v>557</v>
      </c>
      <c r="L39" s="4"/>
      <c r="M39" s="39" t="s">
        <v>558</v>
      </c>
      <c r="N39" s="4"/>
      <c r="O39" s="17" t="s">
        <v>559</v>
      </c>
      <c r="P39" s="17" t="s">
        <v>560</v>
      </c>
      <c r="Q39" s="30" t="s">
        <v>561</v>
      </c>
      <c r="R39" s="30" t="s">
        <v>562</v>
      </c>
      <c r="S39" s="4"/>
      <c r="T39" s="49"/>
      <c r="U39" s="8"/>
      <c r="V39" s="8"/>
      <c r="W39" s="8"/>
      <c r="X39" s="8"/>
      <c r="Y39" s="8"/>
      <c r="Z39" s="8"/>
      <c r="AA39" s="8"/>
    </row>
    <row r="40" spans="1:27" x14ac:dyDescent="0.25">
      <c r="A40" s="6"/>
      <c r="B40" s="4"/>
      <c r="C40" s="409"/>
      <c r="D40" s="409"/>
      <c r="E40" s="850"/>
      <c r="F40" s="851"/>
      <c r="G40" s="500"/>
      <c r="H40" s="409"/>
      <c r="I40" s="405"/>
      <c r="J40" s="18" t="str">
        <f>IF(H40="m³","t/m³","")</f>
        <v/>
      </c>
      <c r="K40" s="35">
        <f>IF(H40="m³",G40*I40,G40)</f>
        <v>0</v>
      </c>
      <c r="L40" s="4"/>
      <c r="M40" s="503"/>
      <c r="N40" s="4"/>
      <c r="O40" s="38" t="str">
        <f>IFERROR(K40/M40*100,"")</f>
        <v/>
      </c>
      <c r="P40" s="14" t="str">
        <f>IFERROR(VLOOKUP(C40,List_Waste[],2,FALSE),"")</f>
        <v/>
      </c>
      <c r="Q40" s="29" t="str">
        <f>IF(ISBLANK(M40),"",IF(O40&lt;=P40,"YES","NO"))</f>
        <v/>
      </c>
      <c r="R40" s="403"/>
      <c r="S40" s="4"/>
      <c r="T40" s="49"/>
      <c r="U40" s="8"/>
      <c r="V40" s="8"/>
      <c r="W40" s="8"/>
      <c r="X40" s="8"/>
      <c r="Y40" s="8"/>
      <c r="Z40" s="8"/>
      <c r="AA40" s="8"/>
    </row>
    <row r="41" spans="1:27" x14ac:dyDescent="0.25">
      <c r="A41" s="6"/>
      <c r="B41" s="4"/>
      <c r="C41" s="409"/>
      <c r="D41" s="409"/>
      <c r="E41" s="850"/>
      <c r="F41" s="851"/>
      <c r="G41" s="500"/>
      <c r="H41" s="409"/>
      <c r="I41" s="405"/>
      <c r="J41" s="18" t="str">
        <f t="shared" ref="J41:J43" si="0">IF(H41="m³","t/m³","")</f>
        <v/>
      </c>
      <c r="K41" s="35">
        <f t="shared" ref="K41:K43" si="1">IF(H41="m³",G41*I41,G41)</f>
        <v>0</v>
      </c>
      <c r="L41" s="4"/>
      <c r="M41" s="503"/>
      <c r="N41" s="4"/>
      <c r="O41" s="38" t="str">
        <f>IFERROR(K41/M41*100,"")</f>
        <v/>
      </c>
      <c r="P41" s="14" t="str">
        <f>IFERROR(VLOOKUP(C41,List_Waste[],2,FALSE),"")</f>
        <v/>
      </c>
      <c r="Q41" s="29" t="str">
        <f>IF(ISBLANK(M41),"",IF(O41&lt;=P41,"YES","NO"))</f>
        <v/>
      </c>
      <c r="R41" s="403"/>
      <c r="S41" s="4"/>
      <c r="T41" s="49"/>
      <c r="U41" s="8"/>
      <c r="V41" s="8"/>
      <c r="W41" s="8"/>
      <c r="X41" s="8"/>
      <c r="Y41" s="8"/>
      <c r="Z41" s="8"/>
      <c r="AA41" s="8"/>
    </row>
    <row r="42" spans="1:27" x14ac:dyDescent="0.25">
      <c r="A42" s="6"/>
      <c r="B42" s="4"/>
      <c r="C42" s="409"/>
      <c r="D42" s="409"/>
      <c r="E42" s="846"/>
      <c r="F42" s="847"/>
      <c r="G42" s="501"/>
      <c r="H42" s="410"/>
      <c r="I42" s="411"/>
      <c r="J42" s="18" t="str">
        <f t="shared" si="0"/>
        <v/>
      </c>
      <c r="K42" s="35">
        <f t="shared" si="1"/>
        <v>0</v>
      </c>
      <c r="L42" s="4"/>
      <c r="M42" s="504"/>
      <c r="N42" s="4"/>
      <c r="O42" s="38" t="str">
        <f>IFERROR(K42/M42*100,"")</f>
        <v/>
      </c>
      <c r="P42" s="14" t="str">
        <f>IFERROR(VLOOKUP(C42,List_Waste[],2,FALSE),"")</f>
        <v/>
      </c>
      <c r="Q42" s="29" t="str">
        <f>IF(ISBLANK(M42),"",IF(O42&lt;=P42,"YES","NO"))</f>
        <v/>
      </c>
      <c r="R42" s="403"/>
      <c r="S42" s="4"/>
      <c r="T42" s="49"/>
      <c r="U42" s="8"/>
      <c r="V42" s="8"/>
      <c r="W42" s="8"/>
      <c r="X42" s="8"/>
      <c r="Y42" s="8"/>
      <c r="Z42" s="8"/>
      <c r="AA42" s="8"/>
    </row>
    <row r="43" spans="1:27" x14ac:dyDescent="0.25">
      <c r="A43" s="6"/>
      <c r="B43" s="4"/>
      <c r="C43" s="409"/>
      <c r="D43" s="409"/>
      <c r="E43" s="846"/>
      <c r="F43" s="847"/>
      <c r="G43" s="501"/>
      <c r="H43" s="410"/>
      <c r="I43" s="411"/>
      <c r="J43" s="18" t="str">
        <f t="shared" si="0"/>
        <v/>
      </c>
      <c r="K43" s="35">
        <f t="shared" si="1"/>
        <v>0</v>
      </c>
      <c r="L43" s="4"/>
      <c r="M43" s="504"/>
      <c r="N43" s="4"/>
      <c r="O43" s="38" t="str">
        <f>IFERROR(K43/M43*100,"")</f>
        <v/>
      </c>
      <c r="P43" s="14" t="str">
        <f>IFERROR(VLOOKUP(C43,List_Waste[],2,FALSE),"")</f>
        <v/>
      </c>
      <c r="Q43" s="29" t="str">
        <f>IF(ISBLANK(M43),"",IF(O43&lt;=P43,"YES","NO"))</f>
        <v/>
      </c>
      <c r="R43" s="403"/>
      <c r="S43" s="4"/>
      <c r="T43" s="49"/>
      <c r="U43" s="8"/>
      <c r="V43" s="8"/>
      <c r="W43" s="8"/>
      <c r="X43" s="8"/>
      <c r="Y43" s="8"/>
      <c r="Z43" s="8"/>
      <c r="AA43" s="8"/>
    </row>
    <row r="44" spans="1:27" ht="15.75" thickBot="1" x14ac:dyDescent="0.3">
      <c r="A44" s="6"/>
      <c r="B44" s="4"/>
      <c r="C44" s="409"/>
      <c r="D44" s="409"/>
      <c r="E44" s="846"/>
      <c r="F44" s="847"/>
      <c r="G44" s="502"/>
      <c r="H44" s="412"/>
      <c r="I44" s="413"/>
      <c r="J44" s="36" t="str">
        <f>IF(H44="m³","t/m³","")</f>
        <v/>
      </c>
      <c r="K44" s="37">
        <f>IF(H44="m³",G44*I44,G44)</f>
        <v>0</v>
      </c>
      <c r="L44" s="4"/>
      <c r="M44" s="505"/>
      <c r="N44" s="4"/>
      <c r="O44" s="38" t="str">
        <f>IFERROR(K44/M44*100,"")</f>
        <v/>
      </c>
      <c r="P44" s="14" t="str">
        <f>IFERROR(VLOOKUP(C44,List_Waste[],2,FALSE),"")</f>
        <v/>
      </c>
      <c r="Q44" s="29" t="str">
        <f>IF(ISBLANK(M44),"",IF(O44&lt;=P44,"YES","NO"))</f>
        <v/>
      </c>
      <c r="R44" s="403"/>
      <c r="S44" s="4"/>
      <c r="T44" s="49"/>
      <c r="U44" s="8"/>
      <c r="V44" s="8"/>
      <c r="W44" s="8"/>
      <c r="X44" s="8"/>
      <c r="Y44" s="8"/>
      <c r="Z44" s="8"/>
      <c r="AA44" s="8"/>
    </row>
    <row r="45" spans="1:27" x14ac:dyDescent="0.25">
      <c r="A45" s="6"/>
      <c r="B45" s="4"/>
      <c r="C45" s="21"/>
      <c r="D45" s="4"/>
      <c r="E45" s="4"/>
      <c r="F45" s="4"/>
      <c r="G45" s="4"/>
      <c r="H45" s="4"/>
      <c r="I45" s="4"/>
      <c r="J45" s="4"/>
      <c r="K45" s="4"/>
      <c r="L45" s="4"/>
      <c r="M45" s="4"/>
      <c r="N45" s="4"/>
      <c r="O45" s="4"/>
      <c r="P45" s="4"/>
      <c r="Q45" s="4"/>
      <c r="R45" s="4"/>
      <c r="S45" s="4"/>
      <c r="T45" s="49"/>
      <c r="U45" s="8"/>
      <c r="V45" s="8"/>
      <c r="W45" s="8"/>
      <c r="X45" s="8"/>
      <c r="Y45" s="8"/>
      <c r="Z45" s="8"/>
      <c r="AA45" s="8"/>
    </row>
    <row r="46" spans="1:27" x14ac:dyDescent="0.25">
      <c r="A46" s="6"/>
      <c r="B46" s="4"/>
      <c r="C46" s="65" t="s">
        <v>563</v>
      </c>
      <c r="D46" s="4"/>
      <c r="E46" s="4"/>
      <c r="F46" s="4"/>
      <c r="G46" s="4"/>
      <c r="H46" s="4"/>
      <c r="I46" s="4"/>
      <c r="J46" s="4"/>
      <c r="K46" s="4"/>
      <c r="L46" s="4"/>
      <c r="M46" s="4"/>
      <c r="N46" s="4"/>
      <c r="O46" s="4"/>
      <c r="P46" s="4"/>
      <c r="Q46" s="4"/>
      <c r="R46" s="4"/>
      <c r="S46" s="4"/>
      <c r="T46" s="49"/>
      <c r="U46" s="8"/>
      <c r="V46" s="8"/>
      <c r="W46" s="8"/>
      <c r="X46" s="8"/>
      <c r="Y46" s="8"/>
      <c r="Z46" s="8"/>
      <c r="AA46" s="8"/>
    </row>
    <row r="47" spans="1:27" x14ac:dyDescent="0.25">
      <c r="A47" s="6"/>
      <c r="B47" s="6"/>
      <c r="C47" s="6"/>
      <c r="D47" s="6"/>
      <c r="E47" s="6"/>
      <c r="F47" s="6"/>
      <c r="G47" s="6"/>
      <c r="H47" s="6"/>
      <c r="I47" s="6"/>
      <c r="J47" s="6"/>
      <c r="K47" s="6"/>
      <c r="L47" s="6"/>
      <c r="M47" s="49"/>
      <c r="N47" s="49"/>
      <c r="O47" s="49"/>
      <c r="P47" s="49"/>
      <c r="Q47" s="49"/>
      <c r="R47" s="49"/>
      <c r="S47" s="49"/>
      <c r="T47" s="49"/>
      <c r="U47" s="8"/>
      <c r="V47" s="8"/>
      <c r="W47" s="8"/>
      <c r="X47" s="8"/>
      <c r="Y47" s="8"/>
      <c r="Z47" s="8"/>
      <c r="AA47" s="8"/>
    </row>
    <row r="48" spans="1:27" ht="17.100000000000001" customHeight="1" thickBot="1" x14ac:dyDescent="0.3">
      <c r="A48" s="87"/>
      <c r="B48" s="87"/>
      <c r="C48" s="87"/>
      <c r="D48" s="87"/>
      <c r="E48" s="150"/>
      <c r="F48" s="87"/>
      <c r="G48" s="87"/>
      <c r="H48" s="87"/>
      <c r="I48" s="87"/>
      <c r="J48" s="87"/>
      <c r="K48" s="87"/>
      <c r="L48" s="87"/>
      <c r="M48" s="151"/>
      <c r="N48" s="151"/>
      <c r="O48" s="151"/>
      <c r="P48" s="151"/>
      <c r="Q48" s="151"/>
      <c r="R48" s="151"/>
      <c r="S48" s="151"/>
      <c r="T48" s="49"/>
      <c r="U48" s="8"/>
      <c r="V48" s="8"/>
      <c r="W48" s="8"/>
      <c r="X48" s="8"/>
      <c r="Y48" s="8"/>
      <c r="Z48" s="8"/>
      <c r="AA48" s="8"/>
    </row>
    <row r="49" spans="1:27" ht="9" customHeight="1" thickTop="1" x14ac:dyDescent="0.25">
      <c r="A49" s="6"/>
      <c r="B49" s="6"/>
      <c r="C49" s="6"/>
      <c r="D49" s="6"/>
      <c r="E49" s="102"/>
      <c r="F49" s="77"/>
      <c r="G49" s="77"/>
      <c r="H49" s="77"/>
      <c r="I49" s="6"/>
      <c r="J49" s="6"/>
      <c r="K49" s="6"/>
      <c r="L49" s="6"/>
      <c r="M49" s="49"/>
      <c r="N49" s="49"/>
      <c r="O49" s="49"/>
      <c r="P49" s="49"/>
      <c r="Q49" s="49"/>
      <c r="R49" s="49"/>
      <c r="S49" s="49"/>
      <c r="T49" s="49"/>
      <c r="U49" s="8"/>
      <c r="V49" s="8"/>
      <c r="W49" s="8"/>
      <c r="X49" s="8"/>
      <c r="Y49" s="8"/>
      <c r="Z49" s="8"/>
      <c r="AA49" s="8"/>
    </row>
    <row r="50" spans="1:27" ht="21" x14ac:dyDescent="0.25">
      <c r="A50" s="6"/>
      <c r="B50" s="6"/>
      <c r="C50" s="149" t="s">
        <v>564</v>
      </c>
      <c r="D50" s="6"/>
      <c r="E50" s="6"/>
      <c r="F50" s="6"/>
      <c r="G50" s="6"/>
      <c r="H50" s="6"/>
      <c r="I50" s="6"/>
      <c r="J50" s="6"/>
      <c r="K50" s="6"/>
      <c r="L50" s="6"/>
      <c r="M50" s="49"/>
      <c r="N50" s="49"/>
      <c r="O50" s="49"/>
      <c r="P50" s="49"/>
      <c r="Q50" s="49"/>
      <c r="R50" s="49"/>
      <c r="S50" s="49"/>
      <c r="T50" s="49"/>
      <c r="U50" s="8"/>
      <c r="V50" s="8"/>
      <c r="W50" s="8"/>
      <c r="X50" s="8"/>
      <c r="Y50" s="8"/>
      <c r="Z50" s="8"/>
      <c r="AA50" s="8"/>
    </row>
    <row r="51" spans="1:27" ht="9" customHeight="1" x14ac:dyDescent="0.25">
      <c r="A51" s="6"/>
      <c r="B51" s="6"/>
      <c r="C51" s="149"/>
      <c r="D51" s="6"/>
      <c r="E51" s="6"/>
      <c r="F51" s="6"/>
      <c r="G51" s="6"/>
      <c r="H51" s="6"/>
      <c r="I51" s="6"/>
      <c r="J51" s="6"/>
      <c r="K51" s="6"/>
      <c r="L51" s="6"/>
      <c r="M51" s="49"/>
      <c r="N51" s="49"/>
      <c r="O51" s="49"/>
      <c r="P51" s="49"/>
      <c r="Q51" s="49"/>
      <c r="R51" s="49"/>
      <c r="S51" s="49"/>
      <c r="T51" s="49"/>
      <c r="U51" s="8"/>
      <c r="V51" s="8"/>
      <c r="W51" s="8"/>
      <c r="X51" s="8"/>
      <c r="Y51" s="8"/>
      <c r="Z51" s="8"/>
      <c r="AA51" s="8"/>
    </row>
    <row r="52" spans="1:27" ht="6.6" customHeight="1" x14ac:dyDescent="0.25">
      <c r="A52" s="6"/>
      <c r="B52" s="136"/>
      <c r="C52" s="136"/>
      <c r="D52" s="136"/>
      <c r="E52" s="136"/>
      <c r="F52" s="136"/>
      <c r="G52" s="136"/>
      <c r="H52" s="136"/>
      <c r="I52" s="136"/>
      <c r="J52" s="136"/>
      <c r="K52" s="136"/>
      <c r="L52" s="136"/>
      <c r="M52" s="835" t="s">
        <v>565</v>
      </c>
      <c r="N52" s="836"/>
      <c r="O52" s="836"/>
      <c r="P52" s="836"/>
      <c r="Q52" s="836"/>
      <c r="R52" s="836"/>
      <c r="S52" s="836"/>
      <c r="T52" s="49"/>
      <c r="U52" s="8"/>
      <c r="V52" s="8"/>
      <c r="W52" s="8"/>
      <c r="X52" s="8"/>
      <c r="Y52" s="8"/>
      <c r="Z52" s="8"/>
      <c r="AA52" s="8"/>
    </row>
    <row r="53" spans="1:27" x14ac:dyDescent="0.25">
      <c r="A53" s="6"/>
      <c r="B53" s="627" t="s">
        <v>566</v>
      </c>
      <c r="C53" s="826"/>
      <c r="D53" s="826"/>
      <c r="E53" s="826"/>
      <c r="F53" s="826"/>
      <c r="G53" s="826"/>
      <c r="H53" s="826"/>
      <c r="I53" s="826"/>
      <c r="J53" s="826"/>
      <c r="K53" s="826"/>
      <c r="L53" s="826"/>
      <c r="M53" s="837"/>
      <c r="N53" s="836"/>
      <c r="O53" s="836"/>
      <c r="P53" s="836"/>
      <c r="Q53" s="836"/>
      <c r="R53" s="836"/>
      <c r="S53" s="836"/>
      <c r="T53" s="49"/>
      <c r="U53" s="8"/>
      <c r="V53" s="8"/>
      <c r="W53" s="8"/>
      <c r="X53" s="8"/>
      <c r="Y53" s="8"/>
      <c r="Z53" s="8"/>
      <c r="AA53" s="8"/>
    </row>
    <row r="54" spans="1:27" ht="106.35" customHeight="1" x14ac:dyDescent="0.25">
      <c r="A54" s="6"/>
      <c r="B54" s="826"/>
      <c r="C54" s="826"/>
      <c r="D54" s="826"/>
      <c r="E54" s="826"/>
      <c r="F54" s="826"/>
      <c r="G54" s="826"/>
      <c r="H54" s="826"/>
      <c r="I54" s="826"/>
      <c r="J54" s="826"/>
      <c r="K54" s="826"/>
      <c r="L54" s="826"/>
      <c r="M54" s="837"/>
      <c r="N54" s="836"/>
      <c r="O54" s="836"/>
      <c r="P54" s="836"/>
      <c r="Q54" s="836"/>
      <c r="R54" s="836"/>
      <c r="S54" s="836"/>
      <c r="T54" s="49"/>
      <c r="U54" s="8"/>
      <c r="V54" s="8"/>
      <c r="W54" s="8"/>
      <c r="X54" s="8"/>
      <c r="Y54" s="8"/>
      <c r="Z54" s="8"/>
      <c r="AA54" s="8"/>
    </row>
    <row r="55" spans="1:27" ht="7.35" customHeight="1" x14ac:dyDescent="0.25">
      <c r="A55" s="6"/>
      <c r="B55" s="6"/>
      <c r="C55" s="6"/>
      <c r="D55" s="6"/>
      <c r="E55" s="6"/>
      <c r="F55" s="6"/>
      <c r="G55" s="6"/>
      <c r="H55" s="6"/>
      <c r="I55" s="6"/>
      <c r="J55" s="6"/>
      <c r="K55" s="6"/>
      <c r="L55" s="6"/>
      <c r="M55" s="49"/>
      <c r="N55" s="49"/>
      <c r="O55" s="49"/>
      <c r="P55" s="49"/>
      <c r="Q55" s="49"/>
      <c r="R55" s="49"/>
      <c r="S55" s="49"/>
      <c r="T55" s="49"/>
      <c r="U55" s="8"/>
      <c r="V55" s="8"/>
      <c r="W55" s="8"/>
      <c r="X55" s="8"/>
      <c r="Y55" s="8"/>
      <c r="Z55" s="8"/>
      <c r="AA55" s="8"/>
    </row>
    <row r="56" spans="1:27" ht="9" customHeight="1" x14ac:dyDescent="0.25">
      <c r="A56" s="6"/>
      <c r="B56" s="6"/>
      <c r="C56" s="6"/>
      <c r="D56" s="6"/>
      <c r="E56" s="6"/>
      <c r="F56" s="6"/>
      <c r="G56" s="6"/>
      <c r="H56" s="6"/>
      <c r="I56" s="6"/>
      <c r="J56" s="6"/>
      <c r="K56" s="6"/>
      <c r="L56" s="6"/>
      <c r="M56" s="49"/>
      <c r="N56" s="49"/>
      <c r="O56" s="49"/>
      <c r="P56" s="49"/>
      <c r="Q56" s="49"/>
      <c r="R56" s="49"/>
      <c r="S56" s="49"/>
      <c r="T56" s="49"/>
      <c r="U56" s="8"/>
      <c r="V56" s="8"/>
      <c r="W56" s="8"/>
      <c r="X56" s="8"/>
      <c r="Y56" s="8"/>
      <c r="Z56" s="8"/>
      <c r="AA56" s="8"/>
    </row>
    <row r="57" spans="1:27" ht="15.75" thickBot="1" x14ac:dyDescent="0.3">
      <c r="A57" s="6"/>
      <c r="B57" s="4"/>
      <c r="C57" s="80" t="s">
        <v>173</v>
      </c>
      <c r="D57" s="80" t="s">
        <v>174</v>
      </c>
      <c r="E57" s="841" t="s">
        <v>175</v>
      </c>
      <c r="F57" s="841"/>
      <c r="G57" s="80" t="s">
        <v>176</v>
      </c>
      <c r="H57" s="80" t="s">
        <v>177</v>
      </c>
      <c r="I57" s="80" t="s">
        <v>549</v>
      </c>
      <c r="J57" s="80" t="s">
        <v>229</v>
      </c>
      <c r="K57" s="80" t="s">
        <v>550</v>
      </c>
      <c r="L57" s="80"/>
      <c r="M57" s="80" t="s">
        <v>232</v>
      </c>
      <c r="N57" s="80"/>
      <c r="O57" s="80" t="s">
        <v>233</v>
      </c>
      <c r="P57" s="80" t="s">
        <v>234</v>
      </c>
      <c r="Q57" s="80" t="s">
        <v>235</v>
      </c>
      <c r="R57" s="80" t="s">
        <v>236</v>
      </c>
      <c r="S57" s="4"/>
      <c r="T57" s="49"/>
      <c r="U57" s="8"/>
      <c r="V57" s="8"/>
      <c r="W57" s="8"/>
      <c r="X57" s="8"/>
      <c r="Y57" s="8"/>
      <c r="Z57" s="8"/>
      <c r="AA57" s="8"/>
    </row>
    <row r="58" spans="1:27" ht="25.5" x14ac:dyDescent="0.25">
      <c r="A58" s="6"/>
      <c r="B58" s="4"/>
      <c r="C58" s="153" t="s">
        <v>567</v>
      </c>
      <c r="D58" s="153" t="s">
        <v>552</v>
      </c>
      <c r="E58" s="842" t="s">
        <v>553</v>
      </c>
      <c r="F58" s="843"/>
      <c r="G58" s="31" t="s">
        <v>554</v>
      </c>
      <c r="H58" s="154" t="s">
        <v>555</v>
      </c>
      <c r="I58" s="155" t="s">
        <v>556</v>
      </c>
      <c r="J58" s="41"/>
      <c r="K58" s="34" t="s">
        <v>557</v>
      </c>
      <c r="L58" s="4"/>
      <c r="M58" s="39" t="s">
        <v>558</v>
      </c>
      <c r="N58" s="4"/>
      <c r="O58" s="17" t="s">
        <v>559</v>
      </c>
      <c r="P58" s="17" t="s">
        <v>560</v>
      </c>
      <c r="Q58" s="30" t="s">
        <v>561</v>
      </c>
      <c r="R58" s="30" t="s">
        <v>562</v>
      </c>
      <c r="S58" s="4"/>
      <c r="T58" s="49"/>
      <c r="U58" s="8"/>
      <c r="V58" s="8"/>
      <c r="W58" s="8"/>
      <c r="X58" s="8"/>
      <c r="Y58" s="8"/>
      <c r="Z58" s="8"/>
      <c r="AA58" s="8"/>
    </row>
    <row r="59" spans="1:27" x14ac:dyDescent="0.25">
      <c r="A59" s="6"/>
      <c r="B59" s="4"/>
      <c r="C59" s="414"/>
      <c r="D59" s="409"/>
      <c r="E59" s="844"/>
      <c r="F59" s="845"/>
      <c r="G59" s="500"/>
      <c r="H59" s="405"/>
      <c r="I59" s="405"/>
      <c r="J59" s="18" t="str">
        <f>IF(H59="m³","t/m³","")</f>
        <v/>
      </c>
      <c r="K59" s="35">
        <f>IF(H59="m³",G59*I59,G59)</f>
        <v>0</v>
      </c>
      <c r="L59" s="4"/>
      <c r="M59" s="503"/>
      <c r="N59" s="4"/>
      <c r="O59" s="38" t="str">
        <f>IFERROR(K59/M59*100,"")</f>
        <v/>
      </c>
      <c r="P59" s="14" t="str">
        <f>IFERROR(VLOOKUP($C59,WASTE_LIST_OF_PRODUCTS_RECYCLING[],2,FALSE),"")</f>
        <v/>
      </c>
      <c r="Q59" s="29" t="str">
        <f>IF(ISBLANK(M59),"",IF(O59&lt;=P59,"YES","NO"))</f>
        <v/>
      </c>
      <c r="R59" s="466"/>
      <c r="S59" s="4"/>
      <c r="T59" s="49"/>
      <c r="U59" s="8"/>
      <c r="V59" s="8"/>
      <c r="W59" s="8"/>
      <c r="X59" s="8"/>
      <c r="Y59" s="8"/>
      <c r="Z59" s="8"/>
      <c r="AA59" s="8"/>
    </row>
    <row r="60" spans="1:27" x14ac:dyDescent="0.25">
      <c r="A60" s="6"/>
      <c r="B60" s="4"/>
      <c r="C60" s="414"/>
      <c r="D60" s="409"/>
      <c r="E60" s="844"/>
      <c r="F60" s="845"/>
      <c r="G60" s="500"/>
      <c r="H60" s="405"/>
      <c r="I60" s="405"/>
      <c r="J60" s="18" t="str">
        <f t="shared" ref="J60:J62" si="2">IF(H60="m³","t/m³","")</f>
        <v/>
      </c>
      <c r="K60" s="35">
        <f>IF(H60="m³",G60*I60,G60)</f>
        <v>0</v>
      </c>
      <c r="L60" s="4"/>
      <c r="M60" s="503"/>
      <c r="N60" s="4"/>
      <c r="O60" s="38" t="str">
        <f>IFERROR(K60/M60*100,"")</f>
        <v/>
      </c>
      <c r="P60" s="14" t="str">
        <f>IFERROR(VLOOKUP($C60,WASTE_LIST_OF_PRODUCTS_RECYCLING[],2,FALSE),"")</f>
        <v/>
      </c>
      <c r="Q60" s="29" t="str">
        <f>IF(ISBLANK(M60),"",IF(O60&lt;=P60,"YES","NO"))</f>
        <v/>
      </c>
      <c r="R60" s="466"/>
      <c r="S60" s="4"/>
      <c r="T60" s="49"/>
      <c r="U60" s="8"/>
      <c r="V60" s="8"/>
      <c r="W60" s="8"/>
      <c r="X60" s="8"/>
      <c r="Y60" s="8"/>
      <c r="Z60" s="8"/>
      <c r="AA60" s="8"/>
    </row>
    <row r="61" spans="1:27" x14ac:dyDescent="0.25">
      <c r="A61" s="6"/>
      <c r="B61" s="4"/>
      <c r="C61" s="414"/>
      <c r="D61" s="409"/>
      <c r="E61" s="839"/>
      <c r="F61" s="840"/>
      <c r="G61" s="501"/>
      <c r="H61" s="411"/>
      <c r="I61" s="411"/>
      <c r="J61" s="18" t="str">
        <f t="shared" si="2"/>
        <v/>
      </c>
      <c r="K61" s="35">
        <f>IF(H61="m³",G61*I61,G61)</f>
        <v>0</v>
      </c>
      <c r="L61" s="4"/>
      <c r="M61" s="504"/>
      <c r="N61" s="4"/>
      <c r="O61" s="38" t="str">
        <f>IFERROR(K61/M61*100,"")</f>
        <v/>
      </c>
      <c r="P61" s="14" t="str">
        <f>IFERROR(VLOOKUP($C61,WASTE_LIST_OF_PRODUCTS_RECYCLING[],2,FALSE),"")</f>
        <v/>
      </c>
      <c r="Q61" s="29" t="str">
        <f>IF(ISBLANK(M61),"",IF(O61&lt;=P61,"YES","NO"))</f>
        <v/>
      </c>
      <c r="R61" s="466"/>
      <c r="S61" s="4"/>
      <c r="T61" s="49"/>
      <c r="U61" s="8"/>
      <c r="V61" s="8"/>
      <c r="W61" s="8"/>
      <c r="X61" s="8"/>
      <c r="Y61" s="8"/>
      <c r="Z61" s="8"/>
      <c r="AA61" s="8"/>
    </row>
    <row r="62" spans="1:27" x14ac:dyDescent="0.25">
      <c r="A62" s="6"/>
      <c r="B62" s="4"/>
      <c r="C62" s="414"/>
      <c r="D62" s="409"/>
      <c r="E62" s="839"/>
      <c r="F62" s="840"/>
      <c r="G62" s="501"/>
      <c r="H62" s="411"/>
      <c r="I62" s="411"/>
      <c r="J62" s="18" t="str">
        <f t="shared" si="2"/>
        <v/>
      </c>
      <c r="K62" s="35">
        <f>IF(H62="m³",G62*I62,G62)</f>
        <v>0</v>
      </c>
      <c r="L62" s="4"/>
      <c r="M62" s="504"/>
      <c r="N62" s="4"/>
      <c r="O62" s="38" t="str">
        <f>IFERROR(K62/M62*100,"")</f>
        <v/>
      </c>
      <c r="P62" s="14" t="str">
        <f>IFERROR(VLOOKUP($C62,WASTE_LIST_OF_PRODUCTS_RECYCLING[],2,FALSE),"")</f>
        <v/>
      </c>
      <c r="Q62" s="29" t="str">
        <f>IF(ISBLANK(M62),"",IF(O62&lt;=P62,"YES","NO"))</f>
        <v/>
      </c>
      <c r="R62" s="466"/>
      <c r="S62" s="4"/>
      <c r="T62" s="49"/>
      <c r="U62" s="8"/>
      <c r="V62" s="8"/>
      <c r="W62" s="8"/>
      <c r="X62" s="8"/>
      <c r="Y62" s="8"/>
      <c r="Z62" s="8"/>
      <c r="AA62" s="8"/>
    </row>
    <row r="63" spans="1:27" ht="15.75" thickBot="1" x14ac:dyDescent="0.3">
      <c r="A63" s="6"/>
      <c r="B63" s="4"/>
      <c r="C63" s="414"/>
      <c r="D63" s="409"/>
      <c r="E63" s="839"/>
      <c r="F63" s="840"/>
      <c r="G63" s="502"/>
      <c r="H63" s="413"/>
      <c r="I63" s="413"/>
      <c r="J63" s="36" t="str">
        <f>IF(H63="m³","t/m³","")</f>
        <v/>
      </c>
      <c r="K63" s="37">
        <f>IF(H63="m³",G63*I63,G63)</f>
        <v>0</v>
      </c>
      <c r="L63" s="4"/>
      <c r="M63" s="505"/>
      <c r="N63" s="4"/>
      <c r="O63" s="38" t="str">
        <f>IFERROR(K63/M63*100,"")</f>
        <v/>
      </c>
      <c r="P63" s="14" t="str">
        <f>IFERROR(VLOOKUP($C63,WASTE_LIST_OF_PRODUCTS_RECYCLING[],2,FALSE),"")</f>
        <v/>
      </c>
      <c r="Q63" s="29" t="str">
        <f>IF(ISBLANK(M63),"",IF(O63&lt;=P63,"YES","NO"))</f>
        <v/>
      </c>
      <c r="R63" s="467"/>
      <c r="S63" s="4"/>
      <c r="T63" s="49"/>
      <c r="U63" s="8"/>
      <c r="V63" s="8"/>
      <c r="W63" s="8"/>
      <c r="X63" s="8"/>
      <c r="Y63" s="8"/>
      <c r="Z63" s="8"/>
      <c r="AA63" s="8"/>
    </row>
    <row r="64" spans="1:27" x14ac:dyDescent="0.25">
      <c r="A64" s="6"/>
      <c r="B64" s="4"/>
      <c r="C64" s="4"/>
      <c r="D64" s="4"/>
      <c r="E64" s="4"/>
      <c r="F64" s="4"/>
      <c r="G64" s="4"/>
      <c r="H64" s="4"/>
      <c r="I64" s="4"/>
      <c r="J64" s="4"/>
      <c r="K64" s="4"/>
      <c r="L64" s="4"/>
      <c r="M64" s="4"/>
      <c r="N64" s="4"/>
      <c r="O64" s="4"/>
      <c r="P64" s="4"/>
      <c r="Q64" s="4"/>
      <c r="R64" s="4"/>
      <c r="S64" s="4"/>
      <c r="T64" s="49"/>
      <c r="U64" s="8"/>
      <c r="V64" s="8"/>
      <c r="W64" s="8"/>
      <c r="X64" s="8"/>
      <c r="Y64" s="8"/>
      <c r="Z64" s="8"/>
      <c r="AA64" s="8"/>
    </row>
    <row r="65" spans="1:27" x14ac:dyDescent="0.25">
      <c r="A65" s="6"/>
      <c r="B65" s="4"/>
      <c r="C65" s="65" t="s">
        <v>563</v>
      </c>
      <c r="D65" s="4"/>
      <c r="E65" s="4"/>
      <c r="F65" s="4"/>
      <c r="G65" s="4"/>
      <c r="H65" s="4"/>
      <c r="I65" s="4"/>
      <c r="J65" s="4"/>
      <c r="K65" s="4"/>
      <c r="L65" s="4"/>
      <c r="M65" s="4"/>
      <c r="N65" s="4"/>
      <c r="O65" s="4"/>
      <c r="P65" s="4"/>
      <c r="Q65" s="4"/>
      <c r="R65" s="4"/>
      <c r="S65" s="4"/>
      <c r="T65" s="49"/>
      <c r="U65" s="8"/>
      <c r="V65" s="8"/>
      <c r="W65" s="8"/>
      <c r="X65" s="8"/>
      <c r="Y65" s="8"/>
      <c r="Z65" s="8"/>
      <c r="AA65" s="8"/>
    </row>
    <row r="66" spans="1:27" x14ac:dyDescent="0.25">
      <c r="A66" s="49"/>
      <c r="B66" s="49"/>
      <c r="C66" s="49"/>
      <c r="D66" s="49"/>
      <c r="E66" s="49"/>
      <c r="F66" s="49"/>
      <c r="G66" s="49"/>
      <c r="H66" s="49"/>
      <c r="I66" s="49"/>
      <c r="J66" s="49"/>
      <c r="K66" s="49"/>
      <c r="L66" s="49"/>
      <c r="M66" s="49"/>
      <c r="N66" s="49"/>
      <c r="O66" s="49"/>
      <c r="P66" s="49"/>
      <c r="Q66" s="49"/>
      <c r="R66" s="49"/>
      <c r="S66" s="49"/>
      <c r="T66" s="49"/>
      <c r="U66" s="8"/>
      <c r="V66" s="8"/>
      <c r="W66" s="8"/>
      <c r="X66" s="8"/>
      <c r="Y66" s="8"/>
      <c r="Z66" s="8"/>
      <c r="AA66" s="8"/>
    </row>
    <row r="67" spans="1:27" ht="18.75" x14ac:dyDescent="0.25">
      <c r="A67" s="49"/>
      <c r="B67" s="49"/>
      <c r="C67" s="86" t="s">
        <v>86</v>
      </c>
      <c r="D67" s="82"/>
      <c r="E67" s="82"/>
      <c r="F67" s="82"/>
      <c r="G67" s="82"/>
      <c r="H67" s="82"/>
      <c r="I67" s="82"/>
      <c r="J67" s="82"/>
      <c r="K67" s="82"/>
      <c r="L67" s="6"/>
      <c r="M67" s="6"/>
      <c r="N67" s="49"/>
      <c r="O67" s="49"/>
      <c r="P67" s="49"/>
      <c r="Q67" s="49"/>
      <c r="R67" s="49"/>
      <c r="S67" s="49"/>
      <c r="T67" s="49"/>
      <c r="U67" s="8"/>
      <c r="V67" s="8"/>
      <c r="W67" s="8"/>
      <c r="X67" s="8"/>
      <c r="Y67" s="8"/>
      <c r="Z67" s="8"/>
      <c r="AA67" s="8"/>
    </row>
    <row r="68" spans="1:27" ht="21.6" customHeight="1" x14ac:dyDescent="0.25">
      <c r="A68" s="49"/>
      <c r="B68" s="49"/>
      <c r="C68" s="84" t="s">
        <v>568</v>
      </c>
      <c r="D68" s="6"/>
      <c r="E68" s="6"/>
      <c r="F68" s="6"/>
      <c r="G68" s="6"/>
      <c r="H68" s="6"/>
      <c r="I68" s="6"/>
      <c r="J68" s="6"/>
      <c r="K68" s="6"/>
      <c r="L68" s="6"/>
      <c r="M68" s="6"/>
      <c r="N68" s="49"/>
      <c r="O68" s="49"/>
      <c r="P68" s="49"/>
      <c r="Q68" s="49"/>
      <c r="R68" s="49"/>
      <c r="S68" s="49"/>
      <c r="T68" s="49"/>
      <c r="U68" s="8"/>
      <c r="V68" s="8"/>
      <c r="W68" s="8"/>
      <c r="X68" s="8"/>
      <c r="Y68" s="8"/>
      <c r="Z68" s="8"/>
      <c r="AA68" s="8"/>
    </row>
    <row r="69" spans="1:27" x14ac:dyDescent="0.25">
      <c r="A69" s="49"/>
      <c r="B69" s="49"/>
      <c r="C69" s="156" t="s">
        <v>88</v>
      </c>
      <c r="D69" s="6"/>
      <c r="E69" s="807"/>
      <c r="F69" s="807"/>
      <c r="G69" s="807"/>
      <c r="H69" s="807"/>
      <c r="I69" s="807"/>
      <c r="J69" s="807"/>
      <c r="K69" s="6"/>
      <c r="L69" s="6"/>
      <c r="M69" s="6"/>
      <c r="N69" s="49"/>
      <c r="O69" s="49"/>
      <c r="P69" s="49"/>
      <c r="Q69" s="49"/>
      <c r="R69" s="49"/>
      <c r="S69" s="49"/>
      <c r="T69" s="49"/>
      <c r="U69" s="8"/>
      <c r="V69" s="8"/>
      <c r="W69" s="8"/>
      <c r="X69" s="8"/>
      <c r="Y69" s="8"/>
      <c r="Z69" s="8"/>
      <c r="AA69" s="8"/>
    </row>
    <row r="70" spans="1:27" ht="6" customHeight="1" x14ac:dyDescent="0.25">
      <c r="A70" s="49"/>
      <c r="B70" s="49"/>
      <c r="C70" s="6"/>
      <c r="D70" s="6"/>
      <c r="E70" s="6"/>
      <c r="F70" s="6"/>
      <c r="G70" s="6"/>
      <c r="H70" s="6"/>
      <c r="I70" s="6"/>
      <c r="J70" s="6"/>
      <c r="K70" s="6"/>
      <c r="L70" s="6"/>
      <c r="M70" s="6"/>
      <c r="N70" s="49"/>
      <c r="O70" s="49"/>
      <c r="P70" s="49"/>
      <c r="Q70" s="49"/>
      <c r="R70" s="49"/>
      <c r="S70" s="49"/>
      <c r="T70" s="49"/>
      <c r="U70" s="8"/>
      <c r="V70" s="8"/>
      <c r="W70" s="8"/>
      <c r="X70" s="8"/>
      <c r="Y70" s="8"/>
      <c r="Z70" s="8"/>
      <c r="AA70" s="8"/>
    </row>
    <row r="71" spans="1:27" x14ac:dyDescent="0.25">
      <c r="A71" s="49"/>
      <c r="B71" s="49"/>
      <c r="C71" s="156" t="s">
        <v>89</v>
      </c>
      <c r="D71" s="6"/>
      <c r="E71" s="807"/>
      <c r="F71" s="807"/>
      <c r="G71" s="807"/>
      <c r="H71" s="807"/>
      <c r="I71" s="807"/>
      <c r="J71" s="807"/>
      <c r="K71" s="6"/>
      <c r="L71" s="6"/>
      <c r="M71" s="6"/>
      <c r="N71" s="49"/>
      <c r="O71" s="49"/>
      <c r="P71" s="49"/>
      <c r="Q71" s="49"/>
      <c r="R71" s="49"/>
      <c r="S71" s="49"/>
      <c r="T71" s="49"/>
      <c r="U71" s="8"/>
      <c r="V71" s="8"/>
      <c r="W71" s="8"/>
      <c r="X71" s="8"/>
      <c r="Y71" s="8"/>
      <c r="Z71" s="8"/>
      <c r="AA71" s="8"/>
    </row>
    <row r="72" spans="1:27" ht="7.7" customHeight="1" x14ac:dyDescent="0.25">
      <c r="A72" s="49"/>
      <c r="B72" s="49"/>
      <c r="C72" s="6"/>
      <c r="D72" s="6"/>
      <c r="E72" s="6"/>
      <c r="F72" s="6"/>
      <c r="G72" s="6"/>
      <c r="H72" s="6"/>
      <c r="I72" s="6"/>
      <c r="J72" s="6"/>
      <c r="K72" s="6"/>
      <c r="L72" s="6"/>
      <c r="M72" s="6"/>
      <c r="N72" s="49"/>
      <c r="O72" s="49"/>
      <c r="P72" s="49"/>
      <c r="Q72" s="49"/>
      <c r="R72" s="49"/>
      <c r="S72" s="49"/>
      <c r="T72" s="49"/>
      <c r="U72" s="8"/>
      <c r="V72" s="8"/>
      <c r="W72" s="8"/>
      <c r="X72" s="8"/>
      <c r="Y72" s="8"/>
      <c r="Z72" s="8"/>
      <c r="AA72" s="8"/>
    </row>
    <row r="73" spans="1:27" x14ac:dyDescent="0.25">
      <c r="A73" s="49"/>
      <c r="B73" s="49"/>
      <c r="C73" s="156" t="s">
        <v>90</v>
      </c>
      <c r="D73" s="6"/>
      <c r="E73" s="807"/>
      <c r="F73" s="807"/>
      <c r="G73" s="807"/>
      <c r="H73" s="807"/>
      <c r="I73" s="807"/>
      <c r="J73" s="807"/>
      <c r="K73" s="807"/>
      <c r="L73" s="6"/>
      <c r="M73" s="6"/>
      <c r="N73" s="49"/>
      <c r="O73" s="49"/>
      <c r="P73" s="49"/>
      <c r="Q73" s="49"/>
      <c r="R73" s="49"/>
      <c r="S73" s="49"/>
      <c r="T73" s="49"/>
      <c r="U73" s="8"/>
      <c r="V73" s="8"/>
      <c r="W73" s="8"/>
      <c r="X73" s="8"/>
      <c r="Y73" s="8"/>
      <c r="Z73" s="8"/>
      <c r="AA73" s="8"/>
    </row>
    <row r="74" spans="1:27" ht="7.35" customHeight="1" x14ac:dyDescent="0.25">
      <c r="A74" s="49"/>
      <c r="B74" s="49"/>
      <c r="C74" s="83"/>
      <c r="D74" s="6"/>
      <c r="E74" s="6"/>
      <c r="F74" s="83"/>
      <c r="G74" s="83"/>
      <c r="H74" s="83"/>
      <c r="I74" s="83"/>
      <c r="J74" s="83"/>
      <c r="K74" s="83"/>
      <c r="L74" s="6"/>
      <c r="M74" s="6"/>
      <c r="N74" s="49"/>
      <c r="O74" s="49"/>
      <c r="P74" s="49"/>
      <c r="Q74" s="49"/>
      <c r="R74" s="49"/>
      <c r="S74" s="49"/>
      <c r="T74" s="49"/>
      <c r="U74" s="8"/>
      <c r="V74" s="8"/>
      <c r="W74" s="8"/>
      <c r="X74" s="8"/>
      <c r="Y74" s="8"/>
      <c r="Z74" s="8"/>
      <c r="AA74" s="8"/>
    </row>
    <row r="75" spans="1:27" ht="17.45" customHeight="1" x14ac:dyDescent="0.25">
      <c r="A75" s="49"/>
      <c r="B75" s="49"/>
      <c r="C75" s="838" t="s">
        <v>569</v>
      </c>
      <c r="D75" s="838"/>
      <c r="E75" s="807"/>
      <c r="F75" s="807"/>
      <c r="G75" s="807"/>
      <c r="H75" s="807"/>
      <c r="I75" s="807"/>
      <c r="J75" s="807"/>
      <c r="K75" s="807"/>
      <c r="L75" s="6"/>
      <c r="M75" s="6"/>
      <c r="N75" s="49"/>
      <c r="O75" s="49"/>
      <c r="P75" s="49"/>
      <c r="Q75" s="49"/>
      <c r="R75" s="49"/>
      <c r="S75" s="49"/>
      <c r="T75" s="49"/>
      <c r="U75" s="8"/>
      <c r="V75" s="8"/>
      <c r="W75" s="8"/>
      <c r="X75" s="8"/>
      <c r="Y75" s="8"/>
      <c r="Z75" s="8"/>
      <c r="AA75" s="8"/>
    </row>
    <row r="76" spans="1:27" ht="17.45" customHeight="1" x14ac:dyDescent="0.25">
      <c r="A76" s="49"/>
      <c r="B76" s="49"/>
      <c r="C76" s="90" t="s">
        <v>92</v>
      </c>
      <c r="D76" s="6"/>
      <c r="E76" s="6"/>
      <c r="F76" s="6"/>
      <c r="G76" s="6"/>
      <c r="H76" s="6"/>
      <c r="I76" s="6"/>
      <c r="J76" s="6"/>
      <c r="K76" s="6"/>
      <c r="L76" s="6"/>
      <c r="M76" s="6"/>
      <c r="N76" s="49"/>
      <c r="O76" s="49"/>
      <c r="P76" s="49"/>
      <c r="Q76" s="49"/>
      <c r="R76" s="49"/>
      <c r="S76" s="49"/>
      <c r="T76" s="49"/>
      <c r="U76" s="8"/>
      <c r="V76" s="8"/>
      <c r="W76" s="8"/>
      <c r="X76" s="8"/>
      <c r="Y76" s="8"/>
      <c r="Z76" s="8"/>
      <c r="AA76" s="8"/>
    </row>
    <row r="77" spans="1:27" ht="27.6" customHeight="1" x14ac:dyDescent="0.25">
      <c r="A77" s="49"/>
      <c r="B77" s="49"/>
      <c r="C77" s="49"/>
      <c r="D77" s="49"/>
      <c r="E77" s="49"/>
      <c r="F77" s="49"/>
      <c r="G77" s="49"/>
      <c r="H77" s="49"/>
      <c r="I77" s="49"/>
      <c r="J77" s="49"/>
      <c r="K77" s="49"/>
      <c r="L77" s="49"/>
      <c r="M77" s="49"/>
      <c r="N77" s="49"/>
      <c r="O77" s="49"/>
      <c r="P77" s="49"/>
      <c r="Q77" s="49"/>
      <c r="R77" s="49"/>
      <c r="S77" s="49"/>
      <c r="T77" s="49"/>
      <c r="U77" s="8"/>
      <c r="V77" s="8"/>
      <c r="W77" s="8"/>
      <c r="X77" s="8"/>
      <c r="Y77" s="8"/>
      <c r="Z77" s="8"/>
      <c r="AA77" s="8"/>
    </row>
    <row r="78" spans="1:27" ht="27.6" customHeight="1" x14ac:dyDescent="0.25">
      <c r="A78" s="49"/>
      <c r="B78" s="49"/>
      <c r="C78" s="49"/>
      <c r="D78" s="49"/>
      <c r="E78" s="49"/>
      <c r="F78" s="49"/>
      <c r="G78" s="49"/>
      <c r="H78" s="49"/>
      <c r="I78" s="49"/>
      <c r="J78" s="49"/>
      <c r="K78" s="49"/>
      <c r="L78" s="49"/>
      <c r="M78" s="49"/>
      <c r="N78" s="49"/>
      <c r="O78" s="49"/>
      <c r="P78" s="49"/>
      <c r="Q78" s="49"/>
      <c r="R78" s="49"/>
      <c r="S78" s="49"/>
      <c r="T78" s="49"/>
      <c r="U78" s="8"/>
      <c r="V78" s="8"/>
      <c r="W78" s="8"/>
      <c r="X78" s="8"/>
      <c r="Y78" s="8"/>
      <c r="Z78" s="8"/>
      <c r="AA78" s="8"/>
    </row>
    <row r="79" spans="1:27" ht="27.6" customHeight="1" x14ac:dyDescent="0.25">
      <c r="A79" s="49"/>
      <c r="B79" s="49"/>
      <c r="C79" s="49"/>
      <c r="D79" s="49"/>
      <c r="E79" s="49"/>
      <c r="F79" s="49"/>
      <c r="G79" s="49"/>
      <c r="H79" s="49"/>
      <c r="I79" s="49"/>
      <c r="J79" s="49"/>
      <c r="K79" s="49"/>
      <c r="L79" s="49"/>
      <c r="M79" s="49"/>
      <c r="N79" s="49"/>
      <c r="O79" s="49"/>
      <c r="P79" s="49"/>
      <c r="Q79" s="49"/>
      <c r="R79" s="49"/>
      <c r="S79" s="49"/>
      <c r="T79" s="49"/>
      <c r="U79" s="8"/>
      <c r="V79" s="8"/>
      <c r="W79" s="8"/>
      <c r="X79" s="8"/>
      <c r="Y79" s="8"/>
      <c r="Z79" s="8"/>
      <c r="AA79" s="8"/>
    </row>
    <row r="80" spans="1:27" ht="27.6" customHeight="1" x14ac:dyDescent="0.25">
      <c r="A80" s="49"/>
      <c r="B80" s="49"/>
      <c r="C80" s="49"/>
      <c r="D80" s="49"/>
      <c r="E80" s="49"/>
      <c r="F80" s="49"/>
      <c r="G80" s="49"/>
      <c r="H80" s="49"/>
      <c r="I80" s="49"/>
      <c r="J80" s="49"/>
      <c r="K80" s="49"/>
      <c r="L80" s="49"/>
      <c r="M80" s="49"/>
      <c r="N80" s="49"/>
      <c r="O80" s="49"/>
      <c r="P80" s="49"/>
      <c r="Q80" s="49"/>
      <c r="R80" s="49"/>
      <c r="S80" s="49"/>
      <c r="T80" s="49"/>
    </row>
    <row r="81" spans="1:20" ht="27.6" customHeight="1" x14ac:dyDescent="0.25">
      <c r="A81" s="49"/>
      <c r="B81" s="49"/>
      <c r="C81" s="49"/>
      <c r="D81" s="49"/>
      <c r="E81" s="49"/>
      <c r="F81" s="49"/>
      <c r="G81" s="49"/>
      <c r="H81" s="49"/>
      <c r="I81" s="49"/>
      <c r="J81" s="49"/>
      <c r="K81" s="49"/>
      <c r="L81" s="49"/>
      <c r="M81" s="49"/>
      <c r="N81" s="49"/>
      <c r="O81" s="49"/>
      <c r="P81" s="49"/>
      <c r="Q81" s="49"/>
      <c r="R81" s="49"/>
      <c r="S81" s="49"/>
      <c r="T81" s="49"/>
    </row>
    <row r="82" spans="1:20" ht="27.6" customHeight="1" x14ac:dyDescent="0.25">
      <c r="A82" s="49"/>
      <c r="B82" s="49"/>
      <c r="C82" s="49"/>
      <c r="D82" s="49"/>
      <c r="E82" s="49"/>
      <c r="F82" s="49"/>
      <c r="G82" s="49"/>
      <c r="H82" s="49"/>
      <c r="I82" s="49"/>
      <c r="J82" s="49"/>
      <c r="K82" s="49"/>
      <c r="L82" s="49"/>
      <c r="M82" s="49"/>
      <c r="N82" s="49"/>
      <c r="O82" s="49"/>
      <c r="P82" s="49"/>
      <c r="Q82" s="49"/>
      <c r="R82" s="49"/>
      <c r="S82" s="49"/>
      <c r="T82" s="49"/>
    </row>
    <row r="83" spans="1:20" ht="27.6" customHeight="1" x14ac:dyDescent="0.25">
      <c r="A83" s="49"/>
      <c r="B83" s="49"/>
      <c r="C83" s="49"/>
      <c r="D83" s="49"/>
      <c r="E83" s="49"/>
      <c r="F83" s="49"/>
      <c r="G83" s="49"/>
      <c r="H83" s="49"/>
      <c r="I83" s="49"/>
      <c r="J83" s="49"/>
      <c r="K83" s="49"/>
      <c r="L83" s="49"/>
      <c r="M83" s="49"/>
      <c r="N83" s="49"/>
      <c r="O83" s="49"/>
      <c r="P83" s="49"/>
      <c r="Q83" s="49"/>
      <c r="R83" s="49"/>
      <c r="S83" s="49"/>
      <c r="T83" s="49"/>
    </row>
    <row r="84" spans="1:20" ht="27.6" customHeight="1" x14ac:dyDescent="0.25">
      <c r="A84" s="49"/>
      <c r="B84" s="49"/>
      <c r="C84" s="49"/>
      <c r="D84" s="49"/>
      <c r="E84" s="49"/>
      <c r="F84" s="49"/>
      <c r="G84" s="49"/>
      <c r="H84" s="49"/>
      <c r="I84" s="49"/>
      <c r="J84" s="49"/>
      <c r="K84" s="49"/>
      <c r="L84" s="49"/>
      <c r="M84" s="49"/>
      <c r="N84" s="49"/>
      <c r="O84" s="49"/>
      <c r="P84" s="49"/>
      <c r="Q84" s="49"/>
      <c r="R84" s="49"/>
      <c r="S84" s="49"/>
      <c r="T84" s="49"/>
    </row>
    <row r="85" spans="1:20" ht="27.6" customHeight="1" x14ac:dyDescent="0.25">
      <c r="A85" s="49"/>
      <c r="B85" s="49"/>
      <c r="C85" s="49"/>
      <c r="D85" s="49"/>
      <c r="E85" s="49"/>
      <c r="F85" s="49"/>
      <c r="G85" s="49"/>
      <c r="H85" s="49"/>
      <c r="I85" s="49"/>
      <c r="J85" s="49"/>
      <c r="K85" s="49"/>
      <c r="L85" s="49"/>
      <c r="M85" s="49"/>
      <c r="N85" s="49"/>
      <c r="O85" s="49"/>
      <c r="P85" s="49"/>
      <c r="Q85" s="49"/>
      <c r="R85" s="49"/>
      <c r="S85" s="49"/>
      <c r="T85" s="49"/>
    </row>
  </sheetData>
  <sheetProtection algorithmName="SHA-512" hashValue="vkrcuweV1eKHPBgKM5VqikbuMcATbj5XKve792TfW6rqqGEaoF83COma58/YyP24lSA9tySsI80GOEYnizPIQA==" saltValue="/gut4KnlYmyaWHQGPK40wA==" spinCount="100000" sheet="1" objects="1" scenarios="1"/>
  <mergeCells count="46">
    <mergeCell ref="J5:K5"/>
    <mergeCell ref="I10:I11"/>
    <mergeCell ref="I21:I22"/>
    <mergeCell ref="I15:I16"/>
    <mergeCell ref="I17:I18"/>
    <mergeCell ref="I19:I20"/>
    <mergeCell ref="I12:I13"/>
    <mergeCell ref="J19:L22"/>
    <mergeCell ref="I23:I24"/>
    <mergeCell ref="I25:I26"/>
    <mergeCell ref="I27:I28"/>
    <mergeCell ref="C27:D28"/>
    <mergeCell ref="F5:G5"/>
    <mergeCell ref="C12:D13"/>
    <mergeCell ref="C15:D16"/>
    <mergeCell ref="C10:D11"/>
    <mergeCell ref="C17:D18"/>
    <mergeCell ref="C19:D20"/>
    <mergeCell ref="C21:D22"/>
    <mergeCell ref="C23:D24"/>
    <mergeCell ref="C25:D26"/>
    <mergeCell ref="C7:D8"/>
    <mergeCell ref="I7:I8"/>
    <mergeCell ref="E44:F44"/>
    <mergeCell ref="B34:L35"/>
    <mergeCell ref="B53:L54"/>
    <mergeCell ref="E38:F38"/>
    <mergeCell ref="E39:F39"/>
    <mergeCell ref="E40:F40"/>
    <mergeCell ref="E41:F41"/>
    <mergeCell ref="M33:S35"/>
    <mergeCell ref="M52:S54"/>
    <mergeCell ref="E69:J69"/>
    <mergeCell ref="E71:J71"/>
    <mergeCell ref="C75:D75"/>
    <mergeCell ref="E73:K73"/>
    <mergeCell ref="E75:K75"/>
    <mergeCell ref="E62:F62"/>
    <mergeCell ref="E63:F63"/>
    <mergeCell ref="E57:F57"/>
    <mergeCell ref="E58:F58"/>
    <mergeCell ref="E59:F59"/>
    <mergeCell ref="E60:F60"/>
    <mergeCell ref="E61:F61"/>
    <mergeCell ref="E42:F42"/>
    <mergeCell ref="E43:F43"/>
  </mergeCells>
  <conditionalFormatting sqref="F10">
    <cfRule type="cellIs" dxfId="103" priority="14" operator="equal">
      <formula>"NO"</formula>
    </cfRule>
    <cfRule type="cellIs" dxfId="102" priority="15" operator="equal">
      <formula>"YES"</formula>
    </cfRule>
  </conditionalFormatting>
  <conditionalFormatting sqref="F12">
    <cfRule type="cellIs" dxfId="101" priority="49" operator="equal">
      <formula>"Not relevant"</formula>
    </cfRule>
    <cfRule type="cellIs" dxfId="100" priority="50" operator="equal">
      <formula>"No"</formula>
    </cfRule>
    <cfRule type="cellIs" dxfId="99" priority="51" operator="equal">
      <formula>"YES"</formula>
    </cfRule>
  </conditionalFormatting>
  <conditionalFormatting sqref="F15">
    <cfRule type="cellIs" dxfId="98" priority="46" operator="equal">
      <formula>"Not relevant"</formula>
    </cfRule>
    <cfRule type="cellIs" dxfId="97" priority="47" operator="equal">
      <formula>"No"</formula>
    </cfRule>
    <cfRule type="cellIs" dxfId="96" priority="48" operator="equal">
      <formula>"YES"</formula>
    </cfRule>
  </conditionalFormatting>
  <conditionalFormatting sqref="F17">
    <cfRule type="cellIs" dxfId="95" priority="43" operator="equal">
      <formula>"Not relevant"</formula>
    </cfRule>
    <cfRule type="cellIs" dxfId="94" priority="44" operator="equal">
      <formula>"No"</formula>
    </cfRule>
    <cfRule type="cellIs" dxfId="93" priority="45" operator="equal">
      <formula>"YES"</formula>
    </cfRule>
  </conditionalFormatting>
  <conditionalFormatting sqref="F19">
    <cfRule type="cellIs" dxfId="92" priority="40" operator="equal">
      <formula>"Not relevant"</formula>
    </cfRule>
    <cfRule type="cellIs" dxfId="91" priority="41" operator="equal">
      <formula>"No"</formula>
    </cfRule>
    <cfRule type="cellIs" dxfId="90" priority="42" operator="equal">
      <formula>"YES"</formula>
    </cfRule>
  </conditionalFormatting>
  <conditionalFormatting sqref="F21">
    <cfRule type="cellIs" dxfId="89" priority="37" operator="equal">
      <formula>"Not relevant"</formula>
    </cfRule>
    <cfRule type="cellIs" dxfId="88" priority="38" operator="equal">
      <formula>"No"</formula>
    </cfRule>
    <cfRule type="cellIs" dxfId="87" priority="39" operator="equal">
      <formula>"YES"</formula>
    </cfRule>
  </conditionalFormatting>
  <conditionalFormatting sqref="F22">
    <cfRule type="cellIs" dxfId="86" priority="34" operator="equal">
      <formula>"Not relevant"</formula>
    </cfRule>
    <cfRule type="cellIs" dxfId="85" priority="35" operator="equal">
      <formula>"No"</formula>
    </cfRule>
    <cfRule type="cellIs" dxfId="84" priority="36" operator="equal">
      <formula>"YES"</formula>
    </cfRule>
  </conditionalFormatting>
  <conditionalFormatting sqref="F23">
    <cfRule type="cellIs" dxfId="83" priority="31" operator="equal">
      <formula>"Not relevant"</formula>
    </cfRule>
    <cfRule type="cellIs" dxfId="82" priority="32" operator="equal">
      <formula>"No"</formula>
    </cfRule>
    <cfRule type="cellIs" dxfId="81" priority="33" operator="equal">
      <formula>"YES"</formula>
    </cfRule>
  </conditionalFormatting>
  <conditionalFormatting sqref="F24">
    <cfRule type="cellIs" dxfId="80" priority="28" operator="equal">
      <formula>"Not relevant"</formula>
    </cfRule>
    <cfRule type="cellIs" dxfId="79" priority="29" operator="equal">
      <formula>"No"</formula>
    </cfRule>
    <cfRule type="cellIs" dxfId="78" priority="30" operator="equal">
      <formula>"YES"</formula>
    </cfRule>
  </conditionalFormatting>
  <conditionalFormatting sqref="F25">
    <cfRule type="cellIs" dxfId="77" priority="25" operator="equal">
      <formula>"Not relevant"</formula>
    </cfRule>
    <cfRule type="cellIs" dxfId="76" priority="26" operator="equal">
      <formula>"No"</formula>
    </cfRule>
    <cfRule type="cellIs" dxfId="75" priority="27" operator="equal">
      <formula>"YES"</formula>
    </cfRule>
  </conditionalFormatting>
  <conditionalFormatting sqref="F26">
    <cfRule type="cellIs" dxfId="74" priority="22" operator="equal">
      <formula>"Not relevant"</formula>
    </cfRule>
    <cfRule type="cellIs" dxfId="73" priority="23" operator="equal">
      <formula>"No"</formula>
    </cfRule>
    <cfRule type="cellIs" dxfId="72" priority="24" operator="equal">
      <formula>"YES"</formula>
    </cfRule>
  </conditionalFormatting>
  <conditionalFormatting sqref="F27">
    <cfRule type="cellIs" dxfId="71" priority="19" operator="equal">
      <formula>"Not relevant"</formula>
    </cfRule>
    <cfRule type="cellIs" dxfId="70" priority="20" operator="equal">
      <formula>"No"</formula>
    </cfRule>
    <cfRule type="cellIs" dxfId="69" priority="21" operator="equal">
      <formula>"YES"</formula>
    </cfRule>
  </conditionalFormatting>
  <conditionalFormatting sqref="F28">
    <cfRule type="cellIs" dxfId="68" priority="16" operator="equal">
      <formula>"Not relevant"</formula>
    </cfRule>
    <cfRule type="cellIs" dxfId="67" priority="17" operator="equal">
      <formula>"No"</formula>
    </cfRule>
    <cfRule type="cellIs" dxfId="66" priority="18" operator="equal">
      <formula>"YES"</formula>
    </cfRule>
  </conditionalFormatting>
  <conditionalFormatting sqref="R40">
    <cfRule type="cellIs" dxfId="65" priority="12" operator="equal">
      <formula>"NO"</formula>
    </cfRule>
    <cfRule type="cellIs" dxfId="64" priority="13" operator="equal">
      <formula>"YES"</formula>
    </cfRule>
  </conditionalFormatting>
  <conditionalFormatting sqref="R41:R44">
    <cfRule type="cellIs" dxfId="63" priority="10" operator="equal">
      <formula>"NO"</formula>
    </cfRule>
    <cfRule type="cellIs" dxfId="62" priority="11" operator="equal">
      <formula>"YES"</formula>
    </cfRule>
  </conditionalFormatting>
  <conditionalFormatting sqref="R59">
    <cfRule type="cellIs" dxfId="61" priority="8" operator="equal">
      <formula>"NO"</formula>
    </cfRule>
    <cfRule type="cellIs" dxfId="60" priority="9" operator="equal">
      <formula>"YES"</formula>
    </cfRule>
  </conditionalFormatting>
  <conditionalFormatting sqref="R60:R63">
    <cfRule type="cellIs" dxfId="59" priority="6" operator="equal">
      <formula>"NO"</formula>
    </cfRule>
    <cfRule type="cellIs" dxfId="58" priority="7" operator="equal">
      <formula>"YES"</formula>
    </cfRule>
  </conditionalFormatting>
  <conditionalFormatting sqref="F7">
    <cfRule type="cellIs" dxfId="57" priority="1" operator="equal">
      <formula>"NO"</formula>
    </cfRule>
    <cfRule type="cellIs" dxfId="56" priority="2" operator="equal">
      <formula>"YES"</formula>
    </cfRule>
  </conditionalFormatting>
  <dataValidations count="8">
    <dataValidation type="decimal" allowBlank="1" showInputMessage="1" showErrorMessage="1" errorTitle="Wrong input" error="Please enter a number" sqref="I45 M40:M44 I64 M59:M63" xr:uid="{00000000-0002-0000-0E00-000000000000}">
      <formula1>0</formula1>
      <formula2>9999999</formula2>
    </dataValidation>
    <dataValidation type="list" allowBlank="1" showInputMessage="1" showErrorMessage="1" errorTitle="Error" error="Please enter an item from the list!" sqref="H59:H63 H40:H44" xr:uid="{00000000-0002-0000-0E00-000002000000}">
      <formula1>INDIRECT("List_unit_tons_m3[Unit]")</formula1>
    </dataValidation>
    <dataValidation type="list" allowBlank="1" showInputMessage="1" showErrorMessage="1" sqref="C59:C63" xr:uid="{00000000-0002-0000-0E00-000003000000}">
      <formula1>INDIRECT("WASTE_LIST_OF_PRODUCTS_RECYCLING[Spalte1]")</formula1>
    </dataValidation>
    <dataValidation type="list" allowBlank="1" showInputMessage="1" showErrorMessage="1" errorTitle="Error" error="Please select an item from the list!" sqref="F10 R40:R44 R59:R63 F7" xr:uid="{00000000-0002-0000-0E00-000004000000}">
      <formula1>INDIRECT("List_Yes_No[Spalte1]")</formula1>
    </dataValidation>
    <dataValidation type="list" allowBlank="1" showInputMessage="1" showErrorMessage="1" errorTitle="Error" error="Please select an item from the list!" sqref="F21:F28 F12 F15 F17 F19" xr:uid="{00000000-0002-0000-0E00-000005000000}">
      <formula1>INDIRECT("List_Yes_No_Not_Relevant[Spalte1]")</formula1>
    </dataValidation>
    <dataValidation type="whole" allowBlank="1" showInputMessage="1" showErrorMessage="1" errorTitle="Error" error="Please enter a whole number!" sqref="G40:G44" xr:uid="{00000000-0002-0000-0E00-000006000000}">
      <formula1>0</formula1>
      <formula2>99999999</formula2>
    </dataValidation>
    <dataValidation type="whole" allowBlank="1" showInputMessage="1" showErrorMessage="1" errorTitle="Error" error="Please enter a whole number!" sqref="G59:G63" xr:uid="{00000000-0002-0000-0E00-000007000000}">
      <formula1>0</formula1>
      <formula2>9999999</formula2>
    </dataValidation>
    <dataValidation type="list" allowBlank="1" showInputMessage="1" showErrorMessage="1" sqref="D40:D44 D59:D63" xr:uid="{C3122613-0FC8-438E-AE91-6F5FD3EA9110}">
      <formula1>"Nur das EU Ecolabel zertifiziertes Produkt,Komplette Produktion in der Druckerei"</formula1>
    </dataValidation>
  </dataValidations>
  <hyperlinks>
    <hyperlink ref="O2" location="'Menü'!A1" display="← Menue" xr:uid="{00000000-0004-0000-0E00-000000000000}"/>
  </hyperlinks>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8000000}">
          <x14:formula1>
            <xm:f>Lists!$B$4:$B$12</xm:f>
          </x14:formula1>
          <xm:sqref>F45 C40:C44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theme="1" tint="0.34998626667073579"/>
  </sheetPr>
  <dimension ref="A1:V47"/>
  <sheetViews>
    <sheetView showGridLines="0" showRowColHeaders="0" workbookViewId="0">
      <pane ySplit="6" topLeftCell="A7" activePane="bottomLeft" state="frozen"/>
      <selection activeCell="H9" sqref="H9:J10"/>
      <selection pane="bottomLeft" activeCell="K28" sqref="K28"/>
    </sheetView>
  </sheetViews>
  <sheetFormatPr baseColWidth="10" defaultColWidth="10.85546875" defaultRowHeight="15" x14ac:dyDescent="0.25"/>
  <cols>
    <col min="1" max="1" width="1.5703125" customWidth="1"/>
    <col min="2" max="2" width="72.42578125" customWidth="1"/>
    <col min="3" max="3" width="2.42578125" customWidth="1"/>
    <col min="4" max="4" width="1.85546875" customWidth="1"/>
    <col min="5" max="5" width="14.5703125" customWidth="1"/>
    <col min="6" max="6" width="26.5703125" customWidth="1"/>
    <col min="7" max="7" width="3.5703125" customWidth="1"/>
    <col min="8" max="8" width="29.42578125" customWidth="1"/>
    <col min="9" max="9" width="37.5703125" customWidth="1"/>
    <col min="10" max="10" width="2.85546875" customWidth="1"/>
  </cols>
  <sheetData>
    <row r="1" spans="1:22" ht="4.3499999999999996" customHeight="1" x14ac:dyDescent="0.25">
      <c r="A1" s="49"/>
      <c r="B1" s="49"/>
      <c r="C1" s="49"/>
      <c r="D1" s="49"/>
      <c r="E1" s="49"/>
      <c r="F1" s="49"/>
      <c r="G1" s="49"/>
      <c r="H1" s="49"/>
      <c r="I1" s="49"/>
      <c r="J1" s="49"/>
      <c r="K1" s="49"/>
      <c r="L1" s="49"/>
      <c r="M1" s="49"/>
      <c r="N1" s="49"/>
      <c r="O1" s="49"/>
      <c r="P1" s="49"/>
      <c r="Q1" s="49"/>
      <c r="R1" s="49"/>
      <c r="S1" s="49"/>
      <c r="T1" s="49"/>
      <c r="U1" s="49"/>
      <c r="V1" s="49"/>
    </row>
    <row r="2" spans="1:22" s="23" customFormat="1" ht="21.6" customHeight="1" x14ac:dyDescent="0.35">
      <c r="A2" s="55"/>
      <c r="B2" s="55" t="s">
        <v>40</v>
      </c>
      <c r="C2" s="54"/>
      <c r="D2" s="54"/>
      <c r="E2" s="54"/>
      <c r="F2" s="54"/>
      <c r="G2" s="54"/>
      <c r="H2" s="54"/>
      <c r="I2" s="56" t="s">
        <v>55</v>
      </c>
      <c r="J2" s="54"/>
      <c r="K2" s="54"/>
      <c r="L2" s="54"/>
      <c r="M2" s="54"/>
      <c r="N2" s="54"/>
      <c r="O2" s="54"/>
      <c r="P2" s="54"/>
      <c r="Q2" s="54"/>
      <c r="R2" s="54"/>
      <c r="S2" s="54"/>
      <c r="T2" s="54"/>
      <c r="U2" s="54"/>
      <c r="V2" s="54"/>
    </row>
    <row r="3" spans="1:22" s="8" customFormat="1" ht="5.0999999999999996" customHeight="1" thickBot="1" x14ac:dyDescent="0.4">
      <c r="A3" s="250"/>
      <c r="B3" s="151"/>
      <c r="C3" s="151"/>
      <c r="D3" s="151"/>
      <c r="E3" s="151"/>
      <c r="F3" s="151"/>
      <c r="G3" s="151"/>
      <c r="H3" s="151"/>
      <c r="I3" s="151"/>
      <c r="J3" s="151"/>
      <c r="K3" s="54"/>
      <c r="L3" s="54"/>
      <c r="M3" s="54"/>
      <c r="N3" s="54"/>
      <c r="O3" s="54"/>
      <c r="P3" s="54"/>
      <c r="Q3" s="54"/>
      <c r="R3" s="54"/>
      <c r="S3" s="54"/>
      <c r="T3" s="54"/>
      <c r="U3" s="54"/>
      <c r="V3" s="54"/>
    </row>
    <row r="4" spans="1:22" ht="18.600000000000001" customHeight="1" thickTop="1" x14ac:dyDescent="0.3">
      <c r="A4" s="54"/>
      <c r="B4" s="248" t="s">
        <v>56</v>
      </c>
      <c r="C4" s="54"/>
      <c r="D4" s="54"/>
      <c r="E4" s="54"/>
      <c r="F4" s="54"/>
      <c r="G4" s="54"/>
      <c r="H4" s="54"/>
      <c r="I4" s="54"/>
      <c r="J4" s="54"/>
      <c r="K4" s="49"/>
      <c r="L4" s="49"/>
      <c r="M4" s="49"/>
      <c r="N4" s="49"/>
      <c r="O4" s="49"/>
      <c r="P4" s="49"/>
      <c r="Q4" s="49"/>
      <c r="R4" s="49"/>
      <c r="S4" s="49"/>
      <c r="T4" s="49"/>
      <c r="U4" s="49"/>
      <c r="V4" s="49"/>
    </row>
    <row r="5" spans="1:22" ht="4.3499999999999996" customHeight="1" x14ac:dyDescent="0.3">
      <c r="A5" s="6"/>
      <c r="B5" s="6"/>
      <c r="C5" s="6"/>
      <c r="D5" s="81"/>
      <c r="E5" s="81"/>
      <c r="F5" s="81"/>
      <c r="G5" s="81"/>
      <c r="H5" s="81"/>
      <c r="I5" s="81"/>
      <c r="J5" s="81"/>
      <c r="K5" s="49"/>
      <c r="L5" s="49"/>
      <c r="M5" s="49"/>
      <c r="N5" s="49"/>
      <c r="O5" s="49"/>
      <c r="P5" s="49"/>
      <c r="Q5" s="49"/>
      <c r="R5" s="49"/>
      <c r="S5" s="49"/>
      <c r="T5" s="49"/>
      <c r="U5" s="49"/>
      <c r="V5" s="49"/>
    </row>
    <row r="6" spans="1:22" ht="42" customHeight="1" x14ac:dyDescent="0.25">
      <c r="A6" s="6"/>
      <c r="B6" s="6"/>
      <c r="C6" s="6"/>
      <c r="D6" s="6"/>
      <c r="E6" s="586" t="s">
        <v>58</v>
      </c>
      <c r="F6" s="586"/>
      <c r="G6" s="93"/>
      <c r="H6" s="93" t="s">
        <v>59</v>
      </c>
      <c r="I6" s="724"/>
      <c r="J6" s="724"/>
      <c r="K6" s="49"/>
      <c r="L6" s="49"/>
      <c r="M6" s="49"/>
      <c r="N6" s="49"/>
      <c r="O6" s="49"/>
      <c r="P6" s="49"/>
      <c r="Q6" s="49"/>
      <c r="R6" s="49"/>
      <c r="S6" s="49"/>
      <c r="T6" s="49"/>
      <c r="U6" s="49"/>
      <c r="V6" s="49"/>
    </row>
    <row r="7" spans="1:22" ht="8.1" customHeight="1" x14ac:dyDescent="0.25">
      <c r="A7" s="6"/>
      <c r="B7" s="6"/>
      <c r="C7" s="6"/>
      <c r="D7" s="102"/>
      <c r="E7" s="77"/>
      <c r="F7" s="77"/>
      <c r="G7" s="77"/>
      <c r="H7" s="6"/>
      <c r="I7" s="6"/>
      <c r="J7" s="6"/>
      <c r="K7" s="49"/>
      <c r="L7" s="49"/>
      <c r="M7" s="49"/>
      <c r="N7" s="49"/>
      <c r="O7" s="49"/>
      <c r="P7" s="49"/>
      <c r="Q7" s="49"/>
      <c r="R7" s="49"/>
      <c r="S7" s="49"/>
      <c r="T7" s="49"/>
      <c r="U7" s="49"/>
      <c r="V7" s="49"/>
    </row>
    <row r="8" spans="1:22" ht="16.350000000000001" customHeight="1" x14ac:dyDescent="0.25">
      <c r="A8" s="6"/>
      <c r="B8" s="868" t="s">
        <v>570</v>
      </c>
      <c r="C8" s="105"/>
      <c r="D8" s="94"/>
      <c r="E8" s="403"/>
      <c r="F8" s="95"/>
      <c r="G8" s="96"/>
      <c r="H8" s="864"/>
      <c r="I8" s="6"/>
      <c r="J8" s="6"/>
      <c r="K8" s="49"/>
      <c r="L8" s="49"/>
      <c r="M8" s="49"/>
      <c r="N8" s="49"/>
      <c r="O8" s="49"/>
      <c r="P8" s="49"/>
      <c r="Q8" s="49"/>
      <c r="R8" s="49"/>
      <c r="S8" s="49"/>
      <c r="T8" s="49"/>
      <c r="U8" s="49"/>
      <c r="V8" s="49"/>
    </row>
    <row r="9" spans="1:22" ht="20.45" customHeight="1" x14ac:dyDescent="0.25">
      <c r="A9" s="6"/>
      <c r="B9" s="869"/>
      <c r="C9" s="106"/>
      <c r="D9" s="99"/>
      <c r="E9" s="100"/>
      <c r="F9" s="100"/>
      <c r="G9" s="101"/>
      <c r="H9" s="865"/>
      <c r="I9" s="6"/>
      <c r="J9" s="6"/>
      <c r="K9" s="49"/>
      <c r="L9" s="49"/>
      <c r="M9" s="49"/>
      <c r="N9" s="49"/>
      <c r="O9" s="49"/>
      <c r="P9" s="49"/>
      <c r="Q9" s="49"/>
      <c r="R9" s="49"/>
      <c r="S9" s="49"/>
      <c r="T9" s="49"/>
      <c r="U9" s="49"/>
      <c r="V9" s="49"/>
    </row>
    <row r="10" spans="1:22" ht="16.350000000000001" customHeight="1" x14ac:dyDescent="0.25">
      <c r="A10" s="6"/>
      <c r="B10" s="868" t="s">
        <v>571</v>
      </c>
      <c r="C10" s="105"/>
      <c r="D10" s="94"/>
      <c r="E10" s="403"/>
      <c r="F10" s="95"/>
      <c r="G10" s="96"/>
      <c r="H10" s="862"/>
      <c r="I10" s="6"/>
      <c r="J10" s="6"/>
      <c r="K10" s="49"/>
      <c r="L10" s="49"/>
      <c r="M10" s="49"/>
      <c r="N10" s="49"/>
      <c r="O10" s="49"/>
      <c r="P10" s="49"/>
      <c r="Q10" s="49"/>
      <c r="R10" s="49"/>
      <c r="S10" s="49"/>
      <c r="T10" s="49"/>
      <c r="U10" s="49"/>
      <c r="V10" s="49"/>
    </row>
    <row r="11" spans="1:22" ht="20.100000000000001" customHeight="1" x14ac:dyDescent="0.25">
      <c r="A11" s="6"/>
      <c r="B11" s="869"/>
      <c r="C11" s="106"/>
      <c r="D11" s="99"/>
      <c r="E11" s="100"/>
      <c r="F11" s="100"/>
      <c r="G11" s="101"/>
      <c r="H11" s="863"/>
      <c r="I11" s="6"/>
      <c r="J11" s="6"/>
      <c r="K11" s="49"/>
      <c r="L11" s="49"/>
      <c r="M11" s="49"/>
      <c r="N11" s="49"/>
      <c r="O11" s="49"/>
      <c r="P11" s="49"/>
      <c r="Q11" s="49"/>
      <c r="R11" s="49"/>
      <c r="S11" s="49"/>
      <c r="T11" s="49"/>
      <c r="U11" s="49"/>
      <c r="V11" s="49"/>
    </row>
    <row r="12" spans="1:22" ht="16.350000000000001" customHeight="1" x14ac:dyDescent="0.25">
      <c r="A12" s="6"/>
      <c r="B12" s="868" t="s">
        <v>572</v>
      </c>
      <c r="C12" s="105"/>
      <c r="D12" s="97"/>
      <c r="E12" s="398"/>
      <c r="F12" s="77"/>
      <c r="G12" s="98"/>
      <c r="H12" s="862"/>
      <c r="I12" s="6"/>
      <c r="J12" s="6"/>
      <c r="K12" s="49"/>
      <c r="L12" s="49"/>
      <c r="M12" s="49"/>
      <c r="N12" s="49"/>
      <c r="O12" s="49"/>
      <c r="P12" s="49"/>
      <c r="Q12" s="49"/>
      <c r="R12" s="49"/>
      <c r="S12" s="49"/>
      <c r="T12" s="49"/>
      <c r="U12" s="49"/>
      <c r="V12" s="49"/>
    </row>
    <row r="13" spans="1:22" ht="17.45" customHeight="1" x14ac:dyDescent="0.25">
      <c r="A13" s="6"/>
      <c r="B13" s="869"/>
      <c r="C13" s="106"/>
      <c r="D13" s="99"/>
      <c r="E13" s="100"/>
      <c r="F13" s="100"/>
      <c r="G13" s="101"/>
      <c r="H13" s="863"/>
      <c r="I13" s="6"/>
      <c r="J13" s="6"/>
      <c r="K13" s="49"/>
      <c r="L13" s="49"/>
      <c r="M13" s="49"/>
      <c r="N13" s="49"/>
      <c r="O13" s="49"/>
      <c r="P13" s="49"/>
      <c r="Q13" s="49"/>
      <c r="R13" s="49"/>
      <c r="S13" s="49"/>
      <c r="T13" s="49"/>
      <c r="U13" s="49"/>
      <c r="V13" s="49"/>
    </row>
    <row r="14" spans="1:22" ht="29.45" customHeight="1" x14ac:dyDescent="0.25">
      <c r="A14" s="6"/>
      <c r="B14" s="114" t="s">
        <v>573</v>
      </c>
      <c r="C14" s="6"/>
      <c r="D14" s="91"/>
      <c r="E14" s="6"/>
      <c r="F14" s="6"/>
      <c r="G14" s="6"/>
      <c r="H14" s="6"/>
      <c r="I14" s="6"/>
      <c r="J14" s="6"/>
      <c r="K14" s="49"/>
      <c r="L14" s="49"/>
      <c r="M14" s="49"/>
      <c r="N14" s="49"/>
      <c r="O14" s="49"/>
      <c r="P14" s="49"/>
      <c r="Q14" s="49"/>
      <c r="R14" s="49"/>
      <c r="S14" s="49"/>
      <c r="T14" s="49"/>
      <c r="U14" s="49"/>
      <c r="V14" s="49"/>
    </row>
    <row r="15" spans="1:22" ht="3.6" customHeight="1" x14ac:dyDescent="0.35">
      <c r="A15" s="6"/>
      <c r="B15" s="115"/>
      <c r="C15" s="6"/>
      <c r="D15" s="91"/>
      <c r="E15" s="6"/>
      <c r="F15" s="6"/>
      <c r="G15" s="6"/>
      <c r="H15" s="6"/>
      <c r="I15" s="6"/>
      <c r="J15" s="6"/>
      <c r="K15" s="49"/>
      <c r="L15" s="49"/>
      <c r="M15" s="49"/>
      <c r="N15" s="49"/>
      <c r="O15" s="49"/>
      <c r="P15" s="49"/>
      <c r="Q15" s="49"/>
      <c r="R15" s="49"/>
      <c r="S15" s="49"/>
      <c r="T15" s="49"/>
      <c r="U15" s="49"/>
      <c r="V15" s="49"/>
    </row>
    <row r="16" spans="1:22" ht="13.35" customHeight="1" x14ac:dyDescent="0.25">
      <c r="A16" s="6"/>
      <c r="B16" s="6"/>
      <c r="C16" s="6"/>
      <c r="D16" s="91"/>
      <c r="E16" s="85"/>
      <c r="F16" s="92"/>
      <c r="G16" s="92"/>
      <c r="H16" s="92"/>
      <c r="I16" s="92"/>
      <c r="J16" s="6"/>
      <c r="K16" s="49"/>
      <c r="L16" s="49"/>
      <c r="M16" s="49"/>
      <c r="N16" s="49"/>
      <c r="O16" s="49"/>
      <c r="P16" s="49"/>
      <c r="Q16" s="49"/>
      <c r="R16" s="49"/>
      <c r="S16" s="49"/>
      <c r="T16" s="49"/>
      <c r="U16" s="49"/>
      <c r="V16" s="49"/>
    </row>
    <row r="17" spans="1:22" ht="16.350000000000001" customHeight="1" x14ac:dyDescent="0.25">
      <c r="A17" s="6"/>
      <c r="B17" s="870" t="s">
        <v>574</v>
      </c>
      <c r="C17" s="871"/>
      <c r="D17" s="94"/>
      <c r="E17" s="866"/>
      <c r="F17" s="866"/>
      <c r="G17" s="96"/>
      <c r="H17" s="829"/>
      <c r="I17" s="92"/>
      <c r="J17" s="6"/>
      <c r="K17" s="49"/>
      <c r="L17" s="49"/>
      <c r="M17" s="49"/>
      <c r="N17" s="49"/>
      <c r="O17" s="49"/>
      <c r="P17" s="49"/>
      <c r="Q17" s="49"/>
      <c r="R17" s="49"/>
      <c r="S17" s="49"/>
      <c r="T17" s="49"/>
      <c r="U17" s="49"/>
      <c r="V17" s="49"/>
    </row>
    <row r="18" spans="1:22" ht="32.1" customHeight="1" x14ac:dyDescent="0.25">
      <c r="A18" s="6"/>
      <c r="B18" s="872"/>
      <c r="C18" s="873"/>
      <c r="D18" s="99"/>
      <c r="E18" s="100"/>
      <c r="F18" s="100"/>
      <c r="G18" s="101"/>
      <c r="H18" s="830"/>
      <c r="I18" s="6"/>
      <c r="J18" s="6"/>
      <c r="K18" s="49"/>
      <c r="L18" s="49"/>
      <c r="M18" s="49"/>
      <c r="N18" s="49"/>
      <c r="O18" s="49"/>
      <c r="P18" s="49"/>
      <c r="Q18" s="49"/>
      <c r="R18" s="49"/>
      <c r="S18" s="49"/>
      <c r="T18" s="49"/>
      <c r="U18" s="49"/>
      <c r="V18" s="49"/>
    </row>
    <row r="19" spans="1:22" ht="24" customHeight="1" x14ac:dyDescent="0.25">
      <c r="A19" s="6"/>
      <c r="B19" s="79" t="s">
        <v>575</v>
      </c>
      <c r="C19" s="6"/>
      <c r="D19" s="91"/>
      <c r="E19" s="85"/>
      <c r="F19" s="6"/>
      <c r="G19" s="6"/>
      <c r="H19" s="92"/>
      <c r="I19" s="6"/>
      <c r="J19" s="6"/>
      <c r="K19" s="49"/>
      <c r="L19" s="49"/>
      <c r="M19" s="49"/>
      <c r="N19" s="49"/>
      <c r="O19" s="49"/>
      <c r="P19" s="49"/>
      <c r="Q19" s="49"/>
      <c r="R19" s="49"/>
      <c r="S19" s="49"/>
      <c r="T19" s="49"/>
      <c r="U19" s="49"/>
      <c r="V19" s="49"/>
    </row>
    <row r="20" spans="1:22" ht="16.350000000000001" customHeight="1" x14ac:dyDescent="0.25">
      <c r="A20" s="6"/>
      <c r="B20" s="107" t="s">
        <v>576</v>
      </c>
      <c r="C20" s="64"/>
      <c r="D20" s="103"/>
      <c r="E20" s="866"/>
      <c r="F20" s="866"/>
      <c r="G20" s="96"/>
      <c r="H20" s="862"/>
      <c r="I20" s="6"/>
      <c r="J20" s="6"/>
      <c r="K20" s="49"/>
      <c r="L20" s="49"/>
      <c r="M20" s="49"/>
      <c r="N20" s="49"/>
      <c r="O20" s="49"/>
      <c r="P20" s="49"/>
      <c r="Q20" s="49"/>
      <c r="R20" s="49"/>
      <c r="S20" s="49"/>
      <c r="T20" s="49"/>
      <c r="U20" s="49"/>
      <c r="V20" s="49"/>
    </row>
    <row r="21" spans="1:22" ht="12" customHeight="1" x14ac:dyDescent="0.25">
      <c r="A21" s="6"/>
      <c r="B21" s="108"/>
      <c r="C21" s="53"/>
      <c r="D21" s="104"/>
      <c r="E21" s="100"/>
      <c r="F21" s="100"/>
      <c r="G21" s="101"/>
      <c r="H21" s="863"/>
      <c r="I21" s="6"/>
      <c r="J21" s="6"/>
      <c r="K21" s="49"/>
      <c r="L21" s="49"/>
      <c r="M21" s="49"/>
      <c r="N21" s="49"/>
      <c r="O21" s="49"/>
      <c r="P21" s="49"/>
      <c r="Q21" s="49"/>
      <c r="R21" s="49"/>
      <c r="S21" s="49"/>
      <c r="T21" s="49"/>
      <c r="U21" s="49"/>
      <c r="V21" s="49"/>
    </row>
    <row r="22" spans="1:22" ht="16.350000000000001" customHeight="1" x14ac:dyDescent="0.25">
      <c r="A22" s="6"/>
      <c r="B22" s="827" t="s">
        <v>577</v>
      </c>
      <c r="C22" s="64"/>
      <c r="D22" s="103"/>
      <c r="E22" s="866"/>
      <c r="F22" s="866"/>
      <c r="G22" s="96"/>
      <c r="H22" s="862"/>
      <c r="I22" s="6"/>
      <c r="J22" s="6"/>
      <c r="K22" s="49"/>
      <c r="L22" s="49"/>
      <c r="M22" s="49"/>
      <c r="N22" s="49"/>
      <c r="O22" s="49"/>
      <c r="P22" s="49"/>
      <c r="Q22" s="49"/>
      <c r="R22" s="49"/>
      <c r="S22" s="49"/>
      <c r="T22" s="49"/>
      <c r="U22" s="49"/>
      <c r="V22" s="49"/>
    </row>
    <row r="23" spans="1:22" ht="16.350000000000001" customHeight="1" x14ac:dyDescent="0.25">
      <c r="A23" s="6"/>
      <c r="B23" s="828"/>
      <c r="C23" s="53"/>
      <c r="D23" s="104"/>
      <c r="E23" s="100"/>
      <c r="F23" s="100"/>
      <c r="G23" s="101"/>
      <c r="H23" s="863"/>
      <c r="I23" s="6"/>
      <c r="J23" s="6"/>
      <c r="K23" s="49"/>
      <c r="L23" s="49"/>
      <c r="M23" s="49"/>
      <c r="N23" s="49"/>
      <c r="O23" s="49"/>
      <c r="P23" s="49"/>
      <c r="Q23" s="49"/>
      <c r="R23" s="49"/>
      <c r="S23" s="49"/>
      <c r="T23" s="49"/>
      <c r="U23" s="49"/>
      <c r="V23" s="49"/>
    </row>
    <row r="24" spans="1:22" ht="16.350000000000001" customHeight="1" x14ac:dyDescent="0.25">
      <c r="A24" s="6"/>
      <c r="B24" s="109" t="s">
        <v>578</v>
      </c>
      <c r="C24" s="64"/>
      <c r="D24" s="103"/>
      <c r="E24" s="866"/>
      <c r="F24" s="866"/>
      <c r="G24" s="96"/>
      <c r="H24" s="862"/>
      <c r="I24" s="6"/>
      <c r="J24" s="6"/>
      <c r="K24" s="49"/>
      <c r="L24" s="49"/>
      <c r="M24" s="49"/>
      <c r="N24" s="49"/>
      <c r="O24" s="49"/>
      <c r="P24" s="49"/>
      <c r="Q24" s="49"/>
      <c r="R24" s="49"/>
      <c r="S24" s="49"/>
      <c r="T24" s="49"/>
      <c r="U24" s="49"/>
      <c r="V24" s="49"/>
    </row>
    <row r="25" spans="1:22" ht="13.35" customHeight="1" x14ac:dyDescent="0.25">
      <c r="A25" s="6"/>
      <c r="B25" s="108"/>
      <c r="C25" s="53"/>
      <c r="D25" s="104"/>
      <c r="E25" s="100"/>
      <c r="F25" s="100"/>
      <c r="G25" s="101"/>
      <c r="H25" s="863"/>
      <c r="I25" s="6"/>
      <c r="J25" s="6"/>
      <c r="K25" s="49"/>
      <c r="L25" s="49"/>
      <c r="M25" s="49"/>
      <c r="N25" s="49"/>
      <c r="O25" s="49"/>
      <c r="P25" s="49"/>
      <c r="Q25" s="49"/>
      <c r="R25" s="49"/>
      <c r="S25" s="49"/>
      <c r="T25" s="49"/>
      <c r="U25" s="49"/>
      <c r="V25" s="49"/>
    </row>
    <row r="26" spans="1:22" ht="16.350000000000001" customHeight="1" x14ac:dyDescent="0.25">
      <c r="A26" s="6"/>
      <c r="B26" s="827" t="s">
        <v>579</v>
      </c>
      <c r="C26" s="64"/>
      <c r="D26" s="103"/>
      <c r="E26" s="866"/>
      <c r="F26" s="866"/>
      <c r="G26" s="96"/>
      <c r="H26" s="862"/>
      <c r="I26" s="6"/>
      <c r="J26" s="6"/>
      <c r="K26" s="49"/>
      <c r="L26" s="49"/>
      <c r="M26" s="49"/>
      <c r="N26" s="49"/>
      <c r="O26" s="49"/>
      <c r="P26" s="49"/>
      <c r="Q26" s="49"/>
      <c r="R26" s="49"/>
      <c r="S26" s="49"/>
      <c r="T26" s="49"/>
      <c r="U26" s="49"/>
      <c r="V26" s="49"/>
    </row>
    <row r="27" spans="1:22" ht="16.350000000000001" customHeight="1" x14ac:dyDescent="0.25">
      <c r="A27" s="6"/>
      <c r="B27" s="828"/>
      <c r="C27" s="53"/>
      <c r="D27" s="104"/>
      <c r="E27" s="100"/>
      <c r="F27" s="100"/>
      <c r="G27" s="101"/>
      <c r="H27" s="863"/>
      <c r="I27" s="6"/>
      <c r="J27" s="6"/>
      <c r="K27" s="49"/>
      <c r="L27" s="49"/>
      <c r="M27" s="49"/>
      <c r="N27" s="49"/>
      <c r="O27" s="49"/>
      <c r="P27" s="49"/>
      <c r="Q27" s="49"/>
      <c r="R27" s="49"/>
      <c r="S27" s="49"/>
      <c r="T27" s="49"/>
      <c r="U27" s="49"/>
      <c r="V27" s="49"/>
    </row>
    <row r="28" spans="1:22" ht="18.600000000000001" customHeight="1" x14ac:dyDescent="0.25">
      <c r="A28" s="6"/>
      <c r="B28" s="6"/>
      <c r="C28" s="6"/>
      <c r="D28" s="91"/>
      <c r="E28" s="6"/>
      <c r="F28" s="6"/>
      <c r="G28" s="6"/>
      <c r="H28" s="6"/>
      <c r="I28" s="6"/>
      <c r="J28" s="6"/>
      <c r="K28" s="49"/>
      <c r="L28" s="49"/>
      <c r="M28" s="49"/>
      <c r="N28" s="49"/>
      <c r="O28" s="49"/>
      <c r="P28" s="49"/>
      <c r="Q28" s="49"/>
      <c r="R28" s="49"/>
      <c r="S28" s="49"/>
      <c r="T28" s="49"/>
      <c r="U28" s="49"/>
      <c r="V28" s="49"/>
    </row>
    <row r="29" spans="1:22" ht="20.45" customHeight="1" x14ac:dyDescent="0.25">
      <c r="A29" s="6"/>
      <c r="B29" s="126" t="s">
        <v>580</v>
      </c>
      <c r="C29" s="113"/>
      <c r="D29" s="110"/>
      <c r="E29" s="867"/>
      <c r="F29" s="867"/>
      <c r="G29" s="112"/>
      <c r="H29" s="415"/>
      <c r="I29" s="312"/>
      <c r="J29" s="6"/>
      <c r="K29" s="49"/>
      <c r="L29" s="49"/>
      <c r="M29" s="49"/>
      <c r="N29" s="49"/>
      <c r="O29" s="49"/>
      <c r="P29" s="49"/>
      <c r="Q29" s="49"/>
      <c r="R29" s="49"/>
      <c r="S29" s="49"/>
      <c r="T29" s="49"/>
      <c r="U29" s="49"/>
      <c r="V29" s="49"/>
    </row>
    <row r="30" spans="1:22" ht="6" customHeight="1" x14ac:dyDescent="0.25">
      <c r="A30" s="6"/>
      <c r="B30" s="6"/>
      <c r="C30" s="6"/>
      <c r="D30" s="91"/>
      <c r="E30" s="6"/>
      <c r="F30" s="6"/>
      <c r="G30" s="6"/>
      <c r="H30" s="6"/>
      <c r="I30" s="6"/>
      <c r="J30" s="6"/>
      <c r="K30" s="49"/>
      <c r="L30" s="49"/>
      <c r="M30" s="49"/>
      <c r="N30" s="49"/>
      <c r="O30" s="49"/>
      <c r="P30" s="49"/>
      <c r="Q30" s="49"/>
      <c r="R30" s="49"/>
      <c r="S30" s="49"/>
      <c r="T30" s="49"/>
      <c r="U30" s="49"/>
      <c r="V30" s="49"/>
    </row>
    <row r="31" spans="1:22" ht="16.350000000000001" customHeight="1" x14ac:dyDescent="0.25">
      <c r="A31" s="6"/>
      <c r="B31" s="6"/>
      <c r="C31" s="6"/>
      <c r="D31" s="91"/>
      <c r="E31" s="6"/>
      <c r="F31" s="6"/>
      <c r="G31" s="6"/>
      <c r="H31" s="6"/>
      <c r="I31" s="6"/>
      <c r="J31" s="6"/>
      <c r="K31" s="49"/>
      <c r="L31" s="49"/>
      <c r="M31" s="49"/>
      <c r="N31" s="49"/>
      <c r="O31" s="49"/>
      <c r="P31" s="49"/>
      <c r="Q31" s="49"/>
      <c r="R31" s="49"/>
      <c r="S31" s="49"/>
      <c r="T31" s="49"/>
      <c r="U31" s="49"/>
      <c r="V31" s="49"/>
    </row>
    <row r="32" spans="1:22" ht="9" customHeight="1" x14ac:dyDescent="0.25">
      <c r="A32" s="6"/>
      <c r="B32" s="6"/>
      <c r="C32" s="6"/>
      <c r="D32" s="91"/>
      <c r="E32" s="6"/>
      <c r="F32" s="6"/>
      <c r="G32" s="6"/>
      <c r="H32" s="6"/>
      <c r="I32" s="6"/>
      <c r="J32" s="6"/>
      <c r="K32" s="49"/>
      <c r="L32" s="49"/>
      <c r="M32" s="49"/>
      <c r="N32" s="49"/>
      <c r="O32" s="49"/>
      <c r="P32" s="49"/>
      <c r="Q32" s="49"/>
      <c r="R32" s="49"/>
      <c r="S32" s="49"/>
      <c r="T32" s="49"/>
      <c r="U32" s="49"/>
      <c r="V32" s="49"/>
    </row>
    <row r="33" spans="1:22" x14ac:dyDescent="0.25">
      <c r="A33" s="49"/>
      <c r="B33" s="49"/>
      <c r="C33" s="49"/>
      <c r="D33" s="49"/>
      <c r="E33" s="49"/>
      <c r="F33" s="49"/>
      <c r="G33" s="49"/>
      <c r="H33" s="49"/>
      <c r="I33" s="49"/>
      <c r="J33" s="49"/>
      <c r="K33" s="49"/>
      <c r="L33" s="49"/>
      <c r="M33" s="49"/>
      <c r="N33" s="49"/>
      <c r="O33" s="49"/>
      <c r="P33" s="49"/>
      <c r="Q33" s="49"/>
      <c r="R33" s="49"/>
      <c r="S33" s="49"/>
      <c r="T33" s="49"/>
      <c r="U33" s="49"/>
      <c r="V33" s="49"/>
    </row>
    <row r="34" spans="1:22" ht="18.75" x14ac:dyDescent="0.25">
      <c r="A34" s="49"/>
      <c r="B34" s="86" t="s">
        <v>86</v>
      </c>
      <c r="C34" s="82"/>
      <c r="D34" s="82"/>
      <c r="E34" s="82"/>
      <c r="F34" s="82"/>
      <c r="G34" s="82"/>
      <c r="H34" s="82"/>
      <c r="I34" s="82"/>
      <c r="J34" s="82"/>
      <c r="K34" s="49"/>
      <c r="L34" s="49"/>
      <c r="M34" s="49"/>
      <c r="N34" s="49"/>
      <c r="O34" s="49"/>
      <c r="P34" s="49"/>
      <c r="Q34" s="49"/>
      <c r="R34" s="49"/>
      <c r="S34" s="49"/>
      <c r="T34" s="49"/>
      <c r="U34" s="49"/>
      <c r="V34" s="49"/>
    </row>
    <row r="35" spans="1:22" ht="21" customHeight="1" x14ac:dyDescent="0.25">
      <c r="A35" s="49"/>
      <c r="B35" s="84" t="s">
        <v>581</v>
      </c>
      <c r="C35" s="6"/>
      <c r="D35" s="6"/>
      <c r="E35" s="6"/>
      <c r="F35" s="6"/>
      <c r="G35" s="6"/>
      <c r="H35" s="6"/>
      <c r="I35" s="6"/>
      <c r="J35" s="6"/>
      <c r="K35" s="49"/>
      <c r="L35" s="49"/>
      <c r="M35" s="49"/>
      <c r="N35" s="49"/>
      <c r="O35" s="49"/>
      <c r="P35" s="49"/>
      <c r="Q35" s="49"/>
      <c r="R35" s="49"/>
      <c r="S35" s="49"/>
      <c r="T35" s="49"/>
      <c r="U35" s="49"/>
      <c r="V35" s="49"/>
    </row>
    <row r="36" spans="1:22" x14ac:dyDescent="0.25">
      <c r="A36" s="49"/>
      <c r="B36" s="83" t="s">
        <v>88</v>
      </c>
      <c r="C36" s="617"/>
      <c r="D36" s="617"/>
      <c r="E36" s="617"/>
      <c r="F36" s="617"/>
      <c r="G36" s="617"/>
      <c r="H36" s="6"/>
      <c r="I36" s="6"/>
      <c r="J36" s="6"/>
      <c r="K36" s="49"/>
      <c r="L36" s="49"/>
      <c r="M36" s="49"/>
      <c r="N36" s="49"/>
      <c r="O36" s="49"/>
      <c r="P36" s="49"/>
      <c r="Q36" s="49"/>
      <c r="R36" s="49"/>
      <c r="S36" s="49"/>
      <c r="T36" s="49"/>
      <c r="U36" s="49"/>
      <c r="V36" s="49"/>
    </row>
    <row r="37" spans="1:22" ht="9" customHeight="1" x14ac:dyDescent="0.25">
      <c r="A37" s="49"/>
      <c r="B37" s="6"/>
      <c r="C37" s="6"/>
      <c r="D37" s="6"/>
      <c r="E37" s="6"/>
      <c r="F37" s="6"/>
      <c r="G37" s="6"/>
      <c r="H37" s="6"/>
      <c r="I37" s="6"/>
      <c r="J37" s="6"/>
      <c r="K37" s="49"/>
      <c r="L37" s="49"/>
      <c r="M37" s="49"/>
      <c r="N37" s="49"/>
      <c r="O37" s="49"/>
      <c r="P37" s="49"/>
      <c r="Q37" s="49"/>
      <c r="R37" s="49"/>
      <c r="S37" s="49"/>
      <c r="T37" s="49"/>
      <c r="U37" s="49"/>
      <c r="V37" s="49"/>
    </row>
    <row r="38" spans="1:22" x14ac:dyDescent="0.25">
      <c r="A38" s="49"/>
      <c r="B38" s="83" t="s">
        <v>89</v>
      </c>
      <c r="C38" s="751"/>
      <c r="D38" s="751"/>
      <c r="E38" s="751"/>
      <c r="F38" s="751"/>
      <c r="G38" s="751"/>
      <c r="H38" s="6"/>
      <c r="I38" s="6"/>
      <c r="J38" s="6"/>
      <c r="K38" s="49"/>
      <c r="L38" s="49"/>
      <c r="M38" s="49"/>
      <c r="N38" s="49"/>
      <c r="O38" s="49"/>
      <c r="P38" s="49"/>
      <c r="Q38" s="49"/>
      <c r="R38" s="49"/>
      <c r="S38" s="49"/>
      <c r="T38" s="49"/>
      <c r="U38" s="49"/>
      <c r="V38" s="49"/>
    </row>
    <row r="39" spans="1:22" ht="9" customHeight="1" x14ac:dyDescent="0.25">
      <c r="A39" s="49"/>
      <c r="B39" s="6"/>
      <c r="C39" s="6"/>
      <c r="D39" s="6"/>
      <c r="E39" s="6"/>
      <c r="F39" s="6"/>
      <c r="G39" s="6"/>
      <c r="H39" s="6"/>
      <c r="I39" s="6"/>
      <c r="J39" s="6"/>
      <c r="K39" s="49"/>
      <c r="L39" s="49"/>
      <c r="M39" s="49"/>
      <c r="N39" s="49"/>
      <c r="O39" s="49"/>
      <c r="P39" s="49"/>
      <c r="Q39" s="49"/>
      <c r="R39" s="49"/>
      <c r="S39" s="49"/>
      <c r="T39" s="49"/>
      <c r="U39" s="49"/>
      <c r="V39" s="49"/>
    </row>
    <row r="40" spans="1:22" x14ac:dyDescent="0.25">
      <c r="A40" s="49"/>
      <c r="B40" s="83" t="s">
        <v>90</v>
      </c>
      <c r="C40" s="617"/>
      <c r="D40" s="617"/>
      <c r="E40" s="617"/>
      <c r="F40" s="617"/>
      <c r="G40" s="617"/>
      <c r="H40" s="617"/>
      <c r="I40" s="6"/>
      <c r="J40" s="6"/>
      <c r="K40" s="49"/>
      <c r="L40" s="49"/>
      <c r="M40" s="49"/>
      <c r="N40" s="49"/>
      <c r="O40" s="49"/>
      <c r="P40" s="49"/>
      <c r="Q40" s="49"/>
      <c r="R40" s="49"/>
      <c r="S40" s="49"/>
      <c r="T40" s="49"/>
      <c r="U40" s="49"/>
      <c r="V40" s="49"/>
    </row>
    <row r="41" spans="1:22" ht="9" customHeight="1" x14ac:dyDescent="0.25">
      <c r="A41" s="49"/>
      <c r="B41" s="83"/>
      <c r="C41" s="83"/>
      <c r="D41" s="83"/>
      <c r="E41" s="83"/>
      <c r="F41" s="83"/>
      <c r="G41" s="83"/>
      <c r="H41" s="83"/>
      <c r="I41" s="6"/>
      <c r="J41" s="6"/>
      <c r="K41" s="49"/>
      <c r="L41" s="49"/>
      <c r="M41" s="49"/>
      <c r="N41" s="49"/>
      <c r="O41" s="49"/>
      <c r="P41" s="49"/>
      <c r="Q41" s="49"/>
      <c r="R41" s="49"/>
      <c r="S41" s="49"/>
      <c r="T41" s="49"/>
      <c r="U41" s="49"/>
      <c r="V41" s="49"/>
    </row>
    <row r="42" spans="1:22" ht="20.100000000000001" customHeight="1" x14ac:dyDescent="0.25">
      <c r="A42" s="49"/>
      <c r="B42" s="89" t="s">
        <v>91</v>
      </c>
      <c r="C42" s="617"/>
      <c r="D42" s="617"/>
      <c r="E42" s="617"/>
      <c r="F42" s="617"/>
      <c r="G42" s="617"/>
      <c r="H42" s="617"/>
      <c r="I42" s="6"/>
      <c r="J42" s="6"/>
      <c r="K42" s="49"/>
      <c r="L42" s="49"/>
      <c r="M42" s="49"/>
      <c r="N42" s="49"/>
      <c r="O42" s="49"/>
      <c r="P42" s="49"/>
      <c r="Q42" s="49"/>
      <c r="R42" s="49"/>
      <c r="S42" s="49"/>
      <c r="T42" s="49"/>
      <c r="U42" s="49"/>
      <c r="V42" s="49"/>
    </row>
    <row r="43" spans="1:22" ht="28.35" customHeight="1" x14ac:dyDescent="0.25">
      <c r="A43" s="49"/>
      <c r="B43" s="90" t="s">
        <v>92</v>
      </c>
      <c r="C43" s="6"/>
      <c r="D43" s="6"/>
      <c r="E43" s="6"/>
      <c r="F43" s="6"/>
      <c r="G43" s="6"/>
      <c r="H43" s="6"/>
      <c r="I43" s="6"/>
      <c r="J43" s="6"/>
      <c r="K43" s="49"/>
      <c r="L43" s="49"/>
      <c r="M43" s="49"/>
      <c r="N43" s="49"/>
      <c r="O43" s="49"/>
      <c r="P43" s="49"/>
      <c r="Q43" s="49"/>
      <c r="R43" s="49"/>
      <c r="S43" s="49"/>
      <c r="T43" s="49"/>
      <c r="U43" s="49"/>
      <c r="V43" s="49"/>
    </row>
    <row r="44" spans="1:22" x14ac:dyDescent="0.25">
      <c r="A44" s="49"/>
      <c r="B44" s="49"/>
      <c r="C44" s="49"/>
      <c r="D44" s="49"/>
      <c r="E44" s="49"/>
      <c r="F44" s="49"/>
      <c r="G44" s="49"/>
      <c r="H44" s="49"/>
      <c r="I44" s="49"/>
      <c r="J44" s="49"/>
      <c r="K44" s="49"/>
      <c r="L44" s="49"/>
      <c r="M44" s="49"/>
      <c r="N44" s="49"/>
      <c r="O44" s="49"/>
      <c r="P44" s="49"/>
      <c r="Q44" s="49"/>
      <c r="R44" s="49"/>
      <c r="S44" s="49"/>
      <c r="T44" s="49"/>
      <c r="U44" s="49"/>
      <c r="V44" s="49"/>
    </row>
    <row r="45" spans="1:22" ht="47.1" customHeight="1" x14ac:dyDescent="0.25">
      <c r="A45" s="49"/>
      <c r="B45" s="49"/>
      <c r="C45" s="49"/>
      <c r="D45" s="49"/>
      <c r="E45" s="49"/>
      <c r="F45" s="49"/>
      <c r="G45" s="49"/>
      <c r="H45" s="49"/>
      <c r="I45" s="49"/>
      <c r="J45" s="49"/>
      <c r="K45" s="49"/>
      <c r="L45" s="49"/>
      <c r="M45" s="49"/>
      <c r="N45" s="49"/>
      <c r="O45" s="49"/>
      <c r="P45" s="49"/>
      <c r="Q45" s="49"/>
      <c r="R45" s="49"/>
      <c r="S45" s="49"/>
      <c r="T45" s="49"/>
      <c r="U45" s="49"/>
      <c r="V45" s="49"/>
    </row>
    <row r="46" spans="1:22" ht="47.1" customHeight="1" x14ac:dyDescent="0.25">
      <c r="A46" s="49"/>
      <c r="B46" s="49"/>
      <c r="C46" s="49"/>
      <c r="D46" s="49"/>
      <c r="E46" s="49"/>
      <c r="F46" s="49"/>
      <c r="G46" s="49"/>
      <c r="H46" s="49"/>
      <c r="I46" s="49"/>
      <c r="J46" s="49"/>
      <c r="K46" s="49"/>
      <c r="L46" s="49"/>
      <c r="M46" s="49"/>
      <c r="N46" s="49"/>
      <c r="O46" s="49"/>
      <c r="P46" s="49"/>
      <c r="Q46" s="49"/>
      <c r="R46" s="49"/>
      <c r="S46" s="49"/>
      <c r="T46" s="49"/>
      <c r="U46" s="49"/>
      <c r="V46" s="49"/>
    </row>
    <row r="47" spans="1:22" ht="47.1" customHeight="1" x14ac:dyDescent="0.25">
      <c r="A47" s="49"/>
      <c r="B47" s="49"/>
      <c r="C47" s="49"/>
      <c r="D47" s="49"/>
      <c r="E47" s="49"/>
      <c r="F47" s="49"/>
      <c r="G47" s="49"/>
      <c r="H47" s="49"/>
      <c r="I47" s="49"/>
      <c r="J47" s="49"/>
      <c r="K47" s="49"/>
      <c r="L47" s="49"/>
      <c r="M47" s="49"/>
      <c r="N47" s="49"/>
      <c r="O47" s="49"/>
      <c r="P47" s="49"/>
      <c r="Q47" s="49"/>
      <c r="R47" s="49"/>
      <c r="S47" s="49"/>
      <c r="T47" s="49"/>
      <c r="U47" s="49"/>
      <c r="V47" s="49"/>
    </row>
  </sheetData>
  <sheetProtection algorithmName="SHA-512" hashValue="JI18asDuqyJPpq3DdL327ILFAZ1F92j2diagNO1SYPAHRzPwnmPv1kTZOmt2nyzfJtnK86lWjkTxs9gQYC4bTg==" saltValue="RkdXnr4rhebuhQmW5gctZw==" spinCount="100000" sheet="1" objects="1" scenarios="1"/>
  <mergeCells count="26">
    <mergeCell ref="E22:F22"/>
    <mergeCell ref="E24:F24"/>
    <mergeCell ref="E26:F26"/>
    <mergeCell ref="E29:F29"/>
    <mergeCell ref="B8:B9"/>
    <mergeCell ref="B10:B11"/>
    <mergeCell ref="B12:B13"/>
    <mergeCell ref="B22:B23"/>
    <mergeCell ref="B26:B27"/>
    <mergeCell ref="B17:C18"/>
    <mergeCell ref="E6:F6"/>
    <mergeCell ref="I6:J6"/>
    <mergeCell ref="C40:H40"/>
    <mergeCell ref="C38:G38"/>
    <mergeCell ref="C42:H42"/>
    <mergeCell ref="H20:H21"/>
    <mergeCell ref="H22:H23"/>
    <mergeCell ref="H24:H25"/>
    <mergeCell ref="H26:H27"/>
    <mergeCell ref="H17:H18"/>
    <mergeCell ref="H8:H9"/>
    <mergeCell ref="H10:H11"/>
    <mergeCell ref="H12:H13"/>
    <mergeCell ref="C36:G36"/>
    <mergeCell ref="E17:F17"/>
    <mergeCell ref="E20:F20"/>
  </mergeCells>
  <conditionalFormatting sqref="E8">
    <cfRule type="cellIs" dxfId="55" priority="73" operator="equal">
      <formula>"NO"</formula>
    </cfRule>
    <cfRule type="cellIs" dxfId="54" priority="74" operator="equal">
      <formula>"YES"</formula>
    </cfRule>
  </conditionalFormatting>
  <conditionalFormatting sqref="E10">
    <cfRule type="cellIs" dxfId="53" priority="71" operator="equal">
      <formula>"NO"</formula>
    </cfRule>
    <cfRule type="cellIs" dxfId="52" priority="72" operator="equal">
      <formula>"YES"</formula>
    </cfRule>
  </conditionalFormatting>
  <conditionalFormatting sqref="E12">
    <cfRule type="cellIs" dxfId="51" priority="69" operator="equal">
      <formula>"NO"</formula>
    </cfRule>
    <cfRule type="cellIs" dxfId="50" priority="70" operator="equal">
      <formula>"YES"</formula>
    </cfRule>
  </conditionalFormatting>
  <conditionalFormatting sqref="E17">
    <cfRule type="cellIs" dxfId="49" priority="31" operator="equal">
      <formula>"Complied by certified system"</formula>
    </cfRule>
    <cfRule type="cellIs" dxfId="48" priority="32" operator="equal">
      <formula>"No"</formula>
    </cfRule>
    <cfRule type="cellIs" dxfId="47" priority="33" operator="equal">
      <formula>"YES"</formula>
    </cfRule>
  </conditionalFormatting>
  <conditionalFormatting sqref="E20">
    <cfRule type="cellIs" dxfId="46" priority="13" operator="equal">
      <formula>"Complied by certified system"</formula>
    </cfRule>
    <cfRule type="cellIs" dxfId="45" priority="14" operator="equal">
      <formula>"No"</formula>
    </cfRule>
    <cfRule type="cellIs" dxfId="44" priority="15" operator="equal">
      <formula>"YES"</formula>
    </cfRule>
  </conditionalFormatting>
  <conditionalFormatting sqref="E22">
    <cfRule type="cellIs" dxfId="43" priority="10" operator="equal">
      <formula>"Complied by certified system"</formula>
    </cfRule>
    <cfRule type="cellIs" dxfId="42" priority="11" operator="equal">
      <formula>"No"</formula>
    </cfRule>
    <cfRule type="cellIs" dxfId="41" priority="12" operator="equal">
      <formula>"YES"</formula>
    </cfRule>
  </conditionalFormatting>
  <conditionalFormatting sqref="E24">
    <cfRule type="cellIs" dxfId="40" priority="7" operator="equal">
      <formula>"Complied by certified system"</formula>
    </cfRule>
    <cfRule type="cellIs" dxfId="39" priority="8" operator="equal">
      <formula>"No"</formula>
    </cfRule>
    <cfRule type="cellIs" dxfId="38" priority="9" operator="equal">
      <formula>"YES"</formula>
    </cfRule>
  </conditionalFormatting>
  <conditionalFormatting sqref="E26">
    <cfRule type="cellIs" dxfId="37" priority="4" operator="equal">
      <formula>"Complied by certified system"</formula>
    </cfRule>
    <cfRule type="cellIs" dxfId="36" priority="5" operator="equal">
      <formula>"No"</formula>
    </cfRule>
    <cfRule type="cellIs" dxfId="35" priority="6" operator="equal">
      <formula>"YES"</formula>
    </cfRule>
  </conditionalFormatting>
  <conditionalFormatting sqref="E29">
    <cfRule type="cellIs" dxfId="34" priority="1" operator="equal">
      <formula>"Complied by certified system"</formula>
    </cfRule>
    <cfRule type="cellIs" dxfId="33" priority="2" operator="equal">
      <formula>"No"</formula>
    </cfRule>
    <cfRule type="cellIs" dxfId="32" priority="3" operator="equal">
      <formula>"YES"</formula>
    </cfRule>
  </conditionalFormatting>
  <dataValidations count="3">
    <dataValidation type="list" allowBlank="1" showInputMessage="1" showErrorMessage="1" errorTitle="Error" error="Please select an item from the list!" sqref="E8 E10 E12" xr:uid="{00000000-0002-0000-0F00-000000000000}">
      <formula1>INDIRECT("List_Yes_No[Spalte1]")</formula1>
    </dataValidation>
    <dataValidation type="list" allowBlank="1" showInputMessage="1" showErrorMessage="1" errorTitle="Error" error="Please select an item from the list!" sqref="E17:F17" xr:uid="{00000000-0002-0000-0F00-000001000000}">
      <formula1>"YES,NO,Complied by certified system"</formula1>
    </dataValidation>
    <dataValidation type="list" allowBlank="1" showInputMessage="1" showErrorMessage="1" errorTitle="Error" error="Please select an item from the list!" sqref="E20:F20 E22:F22 E24:F24 E26:F26 E29:F29" xr:uid="{7F2F5740-EA7B-4D82-B256-9586817AE393}">
      <formula1>"JA,NEIN,Zusammenstellung durch zertifiziertes System"</formula1>
    </dataValidation>
  </dataValidations>
  <hyperlinks>
    <hyperlink ref="I2" location="'Menü'!A1" display="← Menue" xr:uid="{00000000-0004-0000-0F00-000000000000}"/>
  </hyperlinks>
  <pageMargins left="0.7" right="0.7" top="0.78740157499999996" bottom="0.78740157499999996"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tabColor theme="1" tint="0.34998626667073579"/>
  </sheetPr>
  <dimension ref="A1:V57"/>
  <sheetViews>
    <sheetView showGridLines="0" showRowColHeaders="0" zoomScaleNormal="100" workbookViewId="0">
      <pane ySplit="6" topLeftCell="A7" activePane="bottomLeft" state="frozen"/>
      <selection activeCell="H9" sqref="H9:J10"/>
      <selection pane="bottomLeft" activeCell="P34" sqref="P34"/>
    </sheetView>
  </sheetViews>
  <sheetFormatPr baseColWidth="10" defaultColWidth="10.85546875" defaultRowHeight="15" x14ac:dyDescent="0.25"/>
  <cols>
    <col min="1" max="1" width="3.140625" customWidth="1"/>
    <col min="2" max="2" width="55.5703125" customWidth="1"/>
    <col min="3" max="4" width="2.5703125" customWidth="1"/>
    <col min="5" max="5" width="6.85546875" customWidth="1"/>
    <col min="6" max="6" width="10.140625" customWidth="1"/>
    <col min="7" max="7" width="2.42578125" customWidth="1"/>
    <col min="8" max="8" width="32.42578125" customWidth="1"/>
    <col min="9" max="9" width="67" customWidth="1"/>
    <col min="10" max="11" width="4.5703125" customWidth="1"/>
    <col min="12" max="12" width="3.85546875" customWidth="1"/>
    <col min="13" max="13" width="5.42578125" customWidth="1"/>
  </cols>
  <sheetData>
    <row r="1" spans="1:22" ht="4.3499999999999996" customHeight="1" x14ac:dyDescent="0.25">
      <c r="A1" s="49"/>
      <c r="B1" s="49"/>
      <c r="C1" s="49"/>
      <c r="D1" s="49"/>
      <c r="E1" s="49"/>
      <c r="F1" s="49"/>
      <c r="G1" s="49"/>
      <c r="H1" s="49"/>
      <c r="I1" s="49"/>
      <c r="J1" s="49"/>
      <c r="K1" s="49"/>
      <c r="L1" s="49"/>
      <c r="M1" s="49"/>
      <c r="N1" s="49"/>
      <c r="O1" s="49"/>
      <c r="P1" s="49"/>
      <c r="Q1" s="49"/>
      <c r="R1" s="49"/>
      <c r="S1" s="49"/>
      <c r="T1" s="49"/>
      <c r="U1" s="49"/>
      <c r="V1" s="49"/>
    </row>
    <row r="2" spans="1:22" s="8" customFormat="1" ht="24" customHeight="1" x14ac:dyDescent="0.35">
      <c r="A2" s="50"/>
      <c r="B2" s="50" t="s">
        <v>582</v>
      </c>
      <c r="C2" s="49"/>
      <c r="D2" s="49"/>
      <c r="E2" s="49"/>
      <c r="F2" s="49"/>
      <c r="G2" s="49"/>
      <c r="H2" s="49"/>
      <c r="I2" s="56" t="s">
        <v>55</v>
      </c>
      <c r="J2" s="49"/>
      <c r="K2" s="49"/>
      <c r="L2" s="49"/>
      <c r="M2" s="49"/>
      <c r="N2" s="49"/>
      <c r="O2" s="49"/>
      <c r="P2" s="49"/>
      <c r="Q2" s="49"/>
      <c r="R2" s="49"/>
      <c r="S2" s="49"/>
      <c r="T2" s="49"/>
      <c r="U2" s="49"/>
      <c r="V2" s="49"/>
    </row>
    <row r="3" spans="1:22" s="8" customFormat="1" ht="4.3499999999999996" customHeight="1" thickBot="1" x14ac:dyDescent="0.4">
      <c r="A3" s="250"/>
      <c r="B3" s="151"/>
      <c r="C3" s="151"/>
      <c r="D3" s="151"/>
      <c r="E3" s="151"/>
      <c r="F3" s="151"/>
      <c r="G3" s="151"/>
      <c r="H3" s="151"/>
      <c r="I3" s="151"/>
      <c r="J3" s="151"/>
      <c r="K3" s="49"/>
      <c r="L3" s="49"/>
      <c r="M3" s="49"/>
      <c r="N3" s="49"/>
      <c r="O3" s="49"/>
      <c r="P3" s="49"/>
      <c r="Q3" s="49"/>
      <c r="R3" s="49"/>
      <c r="S3" s="49"/>
      <c r="T3" s="49"/>
      <c r="U3" s="49"/>
      <c r="V3" s="49"/>
    </row>
    <row r="4" spans="1:22" ht="18.600000000000001" customHeight="1" thickTop="1" x14ac:dyDescent="0.3">
      <c r="A4" s="54"/>
      <c r="B4" s="248" t="s">
        <v>56</v>
      </c>
      <c r="C4" s="54"/>
      <c r="D4" s="54"/>
      <c r="E4" s="54"/>
      <c r="F4" s="54"/>
      <c r="G4" s="54"/>
      <c r="H4" s="54"/>
      <c r="I4" s="54"/>
      <c r="J4" s="54"/>
      <c r="K4" s="49"/>
      <c r="L4" s="49"/>
      <c r="M4" s="49"/>
      <c r="N4" s="49"/>
      <c r="O4" s="49"/>
      <c r="P4" s="49"/>
      <c r="Q4" s="49"/>
      <c r="R4" s="49"/>
      <c r="S4" s="49"/>
      <c r="T4" s="49"/>
      <c r="U4" s="49"/>
      <c r="V4" s="49"/>
    </row>
    <row r="5" spans="1:22" ht="4.3499999999999996" customHeight="1" x14ac:dyDescent="0.3">
      <c r="A5" s="6"/>
      <c r="B5" s="6"/>
      <c r="C5" s="6"/>
      <c r="D5" s="81"/>
      <c r="E5" s="81"/>
      <c r="F5" s="81"/>
      <c r="G5" s="81"/>
      <c r="H5" s="81"/>
      <c r="I5" s="81"/>
      <c r="J5" s="81"/>
      <c r="K5" s="49"/>
      <c r="L5" s="49"/>
      <c r="M5" s="49"/>
      <c r="N5" s="49"/>
      <c r="O5" s="49"/>
      <c r="P5" s="49"/>
      <c r="Q5" s="49"/>
      <c r="R5" s="49"/>
      <c r="S5" s="49"/>
      <c r="T5" s="49"/>
      <c r="U5" s="49"/>
      <c r="V5" s="49"/>
    </row>
    <row r="6" spans="1:22" ht="55.5" customHeight="1" x14ac:dyDescent="0.25">
      <c r="A6" s="6"/>
      <c r="B6" s="6"/>
      <c r="C6" s="6"/>
      <c r="D6" s="6"/>
      <c r="E6" s="586" t="s">
        <v>58</v>
      </c>
      <c r="F6" s="586"/>
      <c r="G6" s="93"/>
      <c r="H6" s="93" t="s">
        <v>59</v>
      </c>
      <c r="I6" s="724"/>
      <c r="J6" s="724"/>
      <c r="K6" s="49"/>
      <c r="L6" s="49"/>
      <c r="M6" s="49"/>
      <c r="N6" s="49"/>
      <c r="O6" s="49"/>
      <c r="P6" s="49"/>
      <c r="Q6" s="49"/>
      <c r="R6" s="49"/>
      <c r="S6" s="49"/>
      <c r="T6" s="49"/>
      <c r="U6" s="49"/>
      <c r="V6" s="49"/>
    </row>
    <row r="7" spans="1:22" ht="31.35" customHeight="1" x14ac:dyDescent="0.25">
      <c r="A7" s="6"/>
      <c r="B7" s="149" t="s">
        <v>43</v>
      </c>
      <c r="C7" s="149"/>
      <c r="D7" s="6"/>
      <c r="E7" s="6"/>
      <c r="F7" s="6"/>
      <c r="G7" s="6"/>
      <c r="H7" s="6"/>
      <c r="I7" s="6"/>
      <c r="J7" s="6"/>
      <c r="K7" s="49"/>
      <c r="L7" s="49"/>
      <c r="M7" s="49"/>
      <c r="N7" s="49"/>
      <c r="O7" s="49"/>
      <c r="P7" s="49"/>
      <c r="Q7" s="49"/>
      <c r="R7" s="49"/>
      <c r="S7" s="49"/>
      <c r="T7" s="49"/>
    </row>
    <row r="8" spans="1:22" ht="16.350000000000001" customHeight="1" x14ac:dyDescent="0.25">
      <c r="A8" s="6"/>
      <c r="B8" s="880" t="s">
        <v>583</v>
      </c>
      <c r="C8" s="105"/>
      <c r="D8" s="94"/>
      <c r="E8" s="403"/>
      <c r="F8" s="95"/>
      <c r="G8" s="96"/>
      <c r="H8" s="876"/>
      <c r="I8" s="6"/>
      <c r="J8" s="6"/>
      <c r="K8" s="49"/>
      <c r="L8" s="49"/>
      <c r="M8" s="49"/>
      <c r="N8" s="49"/>
      <c r="O8" s="49"/>
      <c r="P8" s="49"/>
      <c r="Q8" s="49"/>
      <c r="R8" s="49"/>
      <c r="S8" s="49"/>
      <c r="T8" s="49"/>
      <c r="U8" s="49"/>
      <c r="V8" s="49"/>
    </row>
    <row r="9" spans="1:22" ht="16.350000000000001" customHeight="1" x14ac:dyDescent="0.25">
      <c r="A9" s="6"/>
      <c r="B9" s="881"/>
      <c r="C9" s="106"/>
      <c r="D9" s="99"/>
      <c r="E9" s="100"/>
      <c r="F9" s="100"/>
      <c r="G9" s="101"/>
      <c r="H9" s="877"/>
      <c r="I9" s="6"/>
      <c r="J9" s="6"/>
      <c r="K9" s="49"/>
      <c r="L9" s="49"/>
      <c r="M9" s="49"/>
      <c r="N9" s="49"/>
      <c r="O9" s="49"/>
      <c r="P9" s="49"/>
      <c r="Q9" s="49"/>
      <c r="R9" s="49"/>
      <c r="S9" s="49"/>
      <c r="T9" s="49"/>
      <c r="U9" s="49"/>
      <c r="V9" s="49"/>
    </row>
    <row r="10" spans="1:22" ht="16.350000000000001" customHeight="1" x14ac:dyDescent="0.25">
      <c r="A10" s="6"/>
      <c r="B10" s="880" t="s">
        <v>584</v>
      </c>
      <c r="C10" s="105"/>
      <c r="D10" s="94"/>
      <c r="E10" s="403"/>
      <c r="F10" s="95"/>
      <c r="G10" s="96"/>
      <c r="H10" s="829"/>
      <c r="I10" s="6"/>
      <c r="J10" s="6"/>
      <c r="K10" s="49"/>
      <c r="L10" s="49"/>
      <c r="M10" s="49"/>
      <c r="N10" s="49"/>
      <c r="O10" s="49"/>
      <c r="P10" s="49"/>
      <c r="Q10" s="49"/>
      <c r="R10" s="49"/>
      <c r="S10" s="49"/>
      <c r="T10" s="49"/>
      <c r="U10" s="49"/>
      <c r="V10" s="49"/>
    </row>
    <row r="11" spans="1:22" ht="17.45" customHeight="1" x14ac:dyDescent="0.25">
      <c r="A11" s="6"/>
      <c r="B11" s="881"/>
      <c r="C11" s="106"/>
      <c r="D11" s="99"/>
      <c r="E11" s="100"/>
      <c r="F11" s="100"/>
      <c r="G11" s="101"/>
      <c r="H11" s="830"/>
      <c r="I11" s="6"/>
      <c r="J11" s="6"/>
      <c r="K11" s="49"/>
      <c r="L11" s="49"/>
      <c r="M11" s="49"/>
      <c r="N11" s="49"/>
      <c r="O11" s="49"/>
      <c r="P11" s="49"/>
      <c r="Q11" s="49"/>
      <c r="R11" s="49"/>
      <c r="S11" s="49"/>
      <c r="T11" s="49"/>
      <c r="U11" s="49"/>
      <c r="V11" s="49"/>
    </row>
    <row r="12" spans="1:22" ht="30.75" customHeight="1" x14ac:dyDescent="0.25">
      <c r="A12" s="6"/>
      <c r="B12" s="880" t="s">
        <v>585</v>
      </c>
      <c r="C12" s="105"/>
      <c r="D12" s="97"/>
      <c r="E12" s="398"/>
      <c r="F12" s="77"/>
      <c r="G12" s="98"/>
      <c r="H12" s="829"/>
      <c r="I12" s="6"/>
      <c r="J12" s="6"/>
      <c r="K12" s="49"/>
      <c r="L12" s="49"/>
      <c r="M12" s="49"/>
      <c r="N12" s="49"/>
      <c r="O12" s="49"/>
      <c r="P12" s="49"/>
      <c r="Q12" s="49"/>
      <c r="R12" s="49"/>
      <c r="S12" s="49"/>
      <c r="T12" s="49"/>
      <c r="U12" s="49"/>
      <c r="V12" s="49"/>
    </row>
    <row r="13" spans="1:22" ht="5.0999999999999996" customHeight="1" x14ac:dyDescent="0.25">
      <c r="A13" s="6"/>
      <c r="B13" s="881"/>
      <c r="C13" s="106"/>
      <c r="D13" s="99"/>
      <c r="E13" s="100"/>
      <c r="F13" s="100"/>
      <c r="G13" s="101"/>
      <c r="H13" s="830"/>
      <c r="I13" s="6"/>
      <c r="J13" s="6"/>
      <c r="K13" s="49"/>
      <c r="L13" s="49"/>
      <c r="M13" s="49"/>
      <c r="N13" s="49"/>
      <c r="O13" s="49"/>
      <c r="P13" s="49"/>
      <c r="Q13" s="49"/>
      <c r="R13" s="49"/>
      <c r="S13" s="49"/>
      <c r="T13" s="49"/>
      <c r="U13" s="49"/>
      <c r="V13" s="49"/>
    </row>
    <row r="14" spans="1:22" ht="10.35" customHeight="1" x14ac:dyDescent="0.25">
      <c r="A14" s="6"/>
      <c r="B14" s="6"/>
      <c r="C14" s="6"/>
      <c r="D14" s="6"/>
      <c r="E14" s="6"/>
      <c r="F14" s="6"/>
      <c r="G14" s="6"/>
      <c r="H14" s="6"/>
      <c r="I14" s="6"/>
      <c r="J14" s="6"/>
      <c r="K14" s="49"/>
      <c r="L14" s="49"/>
      <c r="M14" s="49"/>
      <c r="N14" s="49"/>
      <c r="O14" s="49"/>
      <c r="P14" s="49"/>
      <c r="Q14" s="49"/>
      <c r="R14" s="49"/>
      <c r="S14" s="49"/>
      <c r="T14" s="49"/>
      <c r="U14" s="49"/>
      <c r="V14" s="49"/>
    </row>
    <row r="15" spans="1:22" x14ac:dyDescent="0.25">
      <c r="A15" s="49"/>
      <c r="B15" s="49"/>
      <c r="C15" s="49"/>
      <c r="D15" s="49"/>
      <c r="E15" s="49"/>
      <c r="F15" s="49"/>
      <c r="G15" s="49"/>
      <c r="H15" s="49"/>
      <c r="I15" s="49"/>
      <c r="J15" s="49"/>
      <c r="K15" s="49"/>
      <c r="L15" s="49"/>
      <c r="M15" s="49"/>
      <c r="N15" s="49"/>
      <c r="O15" s="49"/>
      <c r="P15" s="49"/>
      <c r="Q15" s="49"/>
      <c r="R15" s="49"/>
      <c r="S15" s="49"/>
      <c r="T15" s="49"/>
      <c r="U15" s="49"/>
      <c r="V15" s="49"/>
    </row>
    <row r="16" spans="1:22" ht="18.75" x14ac:dyDescent="0.25">
      <c r="A16" s="49"/>
      <c r="B16" s="86" t="s">
        <v>86</v>
      </c>
      <c r="C16" s="82"/>
      <c r="D16" s="82"/>
      <c r="E16" s="82"/>
      <c r="F16" s="82"/>
      <c r="G16" s="82"/>
      <c r="H16" s="82"/>
      <c r="I16" s="82"/>
      <c r="J16" s="82"/>
      <c r="K16" s="49"/>
      <c r="L16" s="49"/>
      <c r="M16" s="49"/>
      <c r="N16" s="49"/>
      <c r="O16" s="49"/>
      <c r="P16" s="49"/>
      <c r="Q16" s="49"/>
      <c r="R16" s="49"/>
      <c r="S16" s="49"/>
      <c r="T16" s="49"/>
      <c r="U16" s="49"/>
      <c r="V16" s="49"/>
    </row>
    <row r="17" spans="1:22" ht="21" customHeight="1" x14ac:dyDescent="0.25">
      <c r="A17" s="49"/>
      <c r="B17" s="84" t="s">
        <v>586</v>
      </c>
      <c r="C17" s="6"/>
      <c r="D17" s="6"/>
      <c r="E17" s="6"/>
      <c r="F17" s="6"/>
      <c r="G17" s="6"/>
      <c r="H17" s="6"/>
      <c r="I17" s="6"/>
      <c r="J17" s="6"/>
      <c r="K17" s="49"/>
      <c r="L17" s="49"/>
      <c r="M17" s="49"/>
      <c r="N17" s="49"/>
      <c r="O17" s="49"/>
      <c r="P17" s="49"/>
      <c r="Q17" s="49"/>
      <c r="R17" s="49"/>
      <c r="S17" s="49"/>
      <c r="T17" s="49"/>
      <c r="U17" s="49"/>
      <c r="V17" s="49"/>
    </row>
    <row r="18" spans="1:22" x14ac:dyDescent="0.25">
      <c r="A18" s="49"/>
      <c r="B18" s="83" t="s">
        <v>88</v>
      </c>
      <c r="C18" s="617"/>
      <c r="D18" s="617"/>
      <c r="E18" s="617"/>
      <c r="F18" s="617"/>
      <c r="G18" s="617"/>
      <c r="H18" s="6"/>
      <c r="I18" s="6"/>
      <c r="J18" s="6"/>
      <c r="K18" s="49"/>
      <c r="L18" s="49"/>
      <c r="M18" s="49"/>
      <c r="N18" s="49"/>
      <c r="O18" s="49"/>
      <c r="P18" s="49"/>
      <c r="Q18" s="49"/>
      <c r="R18" s="49"/>
      <c r="S18" s="49"/>
      <c r="T18" s="49"/>
      <c r="U18" s="49"/>
      <c r="V18" s="49"/>
    </row>
    <row r="19" spans="1:22" ht="5.0999999999999996" customHeight="1" x14ac:dyDescent="0.25">
      <c r="A19" s="49"/>
      <c r="B19" s="6"/>
      <c r="C19" s="6"/>
      <c r="D19" s="6"/>
      <c r="E19" s="6"/>
      <c r="F19" s="6"/>
      <c r="G19" s="6"/>
      <c r="H19" s="6"/>
      <c r="I19" s="6"/>
      <c r="J19" s="6"/>
      <c r="K19" s="49"/>
      <c r="L19" s="49"/>
      <c r="M19" s="49"/>
      <c r="N19" s="49"/>
      <c r="O19" s="49"/>
      <c r="P19" s="49"/>
      <c r="Q19" s="49"/>
      <c r="R19" s="49"/>
      <c r="S19" s="49"/>
      <c r="T19" s="49"/>
      <c r="U19" s="49"/>
      <c r="V19" s="49"/>
    </row>
    <row r="20" spans="1:22" x14ac:dyDescent="0.25">
      <c r="A20" s="49"/>
      <c r="B20" s="83" t="s">
        <v>89</v>
      </c>
      <c r="C20" s="617"/>
      <c r="D20" s="617"/>
      <c r="E20" s="617"/>
      <c r="F20" s="617"/>
      <c r="G20" s="617"/>
      <c r="H20" s="6"/>
      <c r="I20" s="6"/>
      <c r="J20" s="6"/>
      <c r="K20" s="49"/>
      <c r="L20" s="49"/>
      <c r="M20" s="49"/>
      <c r="N20" s="49"/>
      <c r="O20" s="49"/>
      <c r="P20" s="49"/>
      <c r="Q20" s="49"/>
      <c r="R20" s="49"/>
      <c r="S20" s="49"/>
      <c r="T20" s="49"/>
      <c r="U20" s="49"/>
      <c r="V20" s="49"/>
    </row>
    <row r="21" spans="1:22" ht="5.0999999999999996" customHeight="1" x14ac:dyDescent="0.25">
      <c r="A21" s="49"/>
      <c r="B21" s="6"/>
      <c r="C21" s="6"/>
      <c r="D21" s="6"/>
      <c r="E21" s="6"/>
      <c r="F21" s="6"/>
      <c r="G21" s="6"/>
      <c r="H21" s="6"/>
      <c r="I21" s="6"/>
      <c r="J21" s="6"/>
      <c r="K21" s="49"/>
      <c r="L21" s="49"/>
      <c r="M21" s="49"/>
      <c r="N21" s="49"/>
      <c r="O21" s="49"/>
      <c r="P21" s="49"/>
      <c r="Q21" s="49"/>
      <c r="R21" s="49"/>
      <c r="S21" s="49"/>
      <c r="T21" s="49"/>
      <c r="U21" s="49"/>
      <c r="V21" s="49"/>
    </row>
    <row r="22" spans="1:22" x14ac:dyDescent="0.25">
      <c r="A22" s="49"/>
      <c r="B22" s="83" t="s">
        <v>90</v>
      </c>
      <c r="C22" s="751"/>
      <c r="D22" s="751"/>
      <c r="E22" s="751"/>
      <c r="F22" s="751"/>
      <c r="G22" s="751"/>
      <c r="H22" s="751"/>
      <c r="I22" s="6"/>
      <c r="J22" s="6"/>
      <c r="K22" s="49"/>
      <c r="L22" s="49"/>
      <c r="M22" s="49"/>
      <c r="N22" s="49"/>
      <c r="O22" s="49"/>
      <c r="P22" s="49"/>
      <c r="Q22" s="49"/>
      <c r="R22" s="49"/>
      <c r="S22" s="49"/>
      <c r="T22" s="49"/>
      <c r="U22" s="49"/>
      <c r="V22" s="49"/>
    </row>
    <row r="23" spans="1:22" ht="5.45" customHeight="1" x14ac:dyDescent="0.25">
      <c r="A23" s="49"/>
      <c r="B23" s="83"/>
      <c r="C23" s="83"/>
      <c r="D23" s="83"/>
      <c r="E23" s="83"/>
      <c r="F23" s="83"/>
      <c r="G23" s="83"/>
      <c r="H23" s="83"/>
      <c r="I23" s="6"/>
      <c r="J23" s="6"/>
      <c r="K23" s="49"/>
      <c r="L23" s="49"/>
      <c r="M23" s="49"/>
      <c r="N23" s="49"/>
      <c r="O23" s="49"/>
      <c r="P23" s="49"/>
      <c r="Q23" s="49"/>
      <c r="R23" s="49"/>
      <c r="S23" s="49"/>
      <c r="T23" s="49"/>
      <c r="U23" s="49"/>
      <c r="V23" s="49"/>
    </row>
    <row r="24" spans="1:22" ht="16.350000000000001" customHeight="1" x14ac:dyDescent="0.25">
      <c r="A24" s="49"/>
      <c r="B24" s="89" t="s">
        <v>91</v>
      </c>
      <c r="C24" s="617"/>
      <c r="D24" s="617"/>
      <c r="E24" s="617"/>
      <c r="F24" s="617"/>
      <c r="G24" s="617"/>
      <c r="H24" s="617"/>
      <c r="I24" s="6"/>
      <c r="J24" s="6"/>
      <c r="K24" s="49"/>
      <c r="L24" s="49"/>
      <c r="M24" s="49"/>
      <c r="N24" s="49"/>
      <c r="O24" s="49"/>
      <c r="P24" s="49"/>
      <c r="Q24" s="49"/>
      <c r="R24" s="49"/>
      <c r="S24" s="49"/>
      <c r="T24" s="49"/>
      <c r="U24" s="49"/>
      <c r="V24" s="49"/>
    </row>
    <row r="25" spans="1:22" ht="28.35" customHeight="1" x14ac:dyDescent="0.25">
      <c r="A25" s="49"/>
      <c r="B25" s="90" t="s">
        <v>92</v>
      </c>
      <c r="C25" s="6"/>
      <c r="D25" s="6"/>
      <c r="E25" s="6"/>
      <c r="F25" s="6"/>
      <c r="G25" s="6"/>
      <c r="H25" s="6"/>
      <c r="I25" s="6"/>
      <c r="J25" s="6"/>
      <c r="K25" s="49"/>
      <c r="L25" s="49"/>
      <c r="M25" s="49"/>
      <c r="N25" s="49"/>
      <c r="O25" s="49"/>
      <c r="P25" s="49"/>
      <c r="Q25" s="49"/>
      <c r="R25" s="49"/>
      <c r="S25" s="49"/>
      <c r="T25" s="49"/>
      <c r="U25" s="49"/>
      <c r="V25" s="49"/>
    </row>
    <row r="26" spans="1:22" ht="9.6" customHeight="1" thickBot="1" x14ac:dyDescent="0.3">
      <c r="A26" s="151"/>
      <c r="B26" s="151"/>
      <c r="C26" s="151"/>
      <c r="D26" s="151"/>
      <c r="E26" s="151"/>
      <c r="F26" s="151"/>
      <c r="G26" s="151"/>
      <c r="H26" s="151"/>
      <c r="I26" s="151"/>
      <c r="J26" s="151"/>
      <c r="K26" s="49"/>
      <c r="L26" s="49"/>
      <c r="M26" s="49"/>
      <c r="N26" s="49"/>
      <c r="O26" s="49"/>
      <c r="P26" s="49"/>
      <c r="Q26" s="49"/>
      <c r="R26" s="49"/>
      <c r="S26" s="49"/>
      <c r="T26" s="49"/>
      <c r="U26" s="49"/>
      <c r="V26" s="49"/>
    </row>
    <row r="27" spans="1:22" ht="11.45" customHeight="1" thickTop="1" x14ac:dyDescent="0.25">
      <c r="A27" s="49"/>
      <c r="B27" s="49"/>
      <c r="C27" s="49"/>
      <c r="D27" s="49"/>
      <c r="E27" s="49"/>
      <c r="F27" s="49"/>
      <c r="G27" s="49"/>
      <c r="H27" s="49"/>
      <c r="I27" s="49"/>
      <c r="J27" s="49"/>
      <c r="K27" s="49"/>
      <c r="L27" s="49"/>
      <c r="M27" s="49"/>
      <c r="N27" s="49"/>
      <c r="O27" s="49"/>
      <c r="P27" s="49"/>
      <c r="Q27" s="49"/>
      <c r="R27" s="49"/>
      <c r="S27" s="49"/>
      <c r="T27" s="49"/>
      <c r="U27" s="49"/>
      <c r="V27" s="49"/>
    </row>
    <row r="28" spans="1:22" ht="31.35" customHeight="1" x14ac:dyDescent="0.25">
      <c r="A28" s="6"/>
      <c r="B28" s="149" t="s">
        <v>46</v>
      </c>
      <c r="C28" s="149"/>
      <c r="D28" s="6"/>
      <c r="E28" s="6"/>
      <c r="F28" s="6"/>
      <c r="G28" s="6"/>
      <c r="H28" s="6"/>
      <c r="I28" s="6"/>
      <c r="J28" s="6"/>
      <c r="K28" s="49"/>
      <c r="L28" s="49"/>
      <c r="M28" s="49"/>
      <c r="N28" s="49"/>
      <c r="O28" s="49"/>
      <c r="P28" s="49"/>
      <c r="Q28" s="49"/>
      <c r="R28" s="49"/>
      <c r="S28" s="49"/>
      <c r="T28" s="49"/>
      <c r="U28" s="49"/>
      <c r="V28" s="49"/>
    </row>
    <row r="29" spans="1:22" ht="16.350000000000001" customHeight="1" x14ac:dyDescent="0.25">
      <c r="A29" s="6"/>
      <c r="B29" s="880" t="s">
        <v>587</v>
      </c>
      <c r="C29" s="105"/>
      <c r="D29" s="94"/>
      <c r="E29" s="403"/>
      <c r="F29" s="95"/>
      <c r="G29" s="96"/>
      <c r="H29" s="874"/>
      <c r="I29" s="6"/>
      <c r="J29" s="6"/>
      <c r="K29" s="49"/>
      <c r="L29" s="49"/>
      <c r="M29" s="49"/>
      <c r="N29" s="49"/>
      <c r="O29" s="49"/>
      <c r="P29" s="49"/>
      <c r="Q29" s="49"/>
      <c r="R29" s="49"/>
      <c r="S29" s="49"/>
      <c r="T29" s="49"/>
      <c r="U29" s="49"/>
      <c r="V29" s="49"/>
    </row>
    <row r="30" spans="1:22" ht="3.6" customHeight="1" x14ac:dyDescent="0.25">
      <c r="A30" s="6"/>
      <c r="B30" s="881"/>
      <c r="C30" s="106"/>
      <c r="D30" s="99"/>
      <c r="E30" s="100"/>
      <c r="F30" s="100"/>
      <c r="G30" s="101"/>
      <c r="H30" s="875"/>
      <c r="I30" s="6"/>
      <c r="J30" s="6"/>
      <c r="K30" s="49"/>
      <c r="L30" s="49"/>
      <c r="M30" s="49"/>
      <c r="N30" s="49"/>
      <c r="O30" s="49"/>
      <c r="P30" s="49"/>
      <c r="Q30" s="49"/>
      <c r="R30" s="49"/>
      <c r="S30" s="49"/>
      <c r="T30" s="49"/>
      <c r="U30" s="49"/>
      <c r="V30" s="49"/>
    </row>
    <row r="31" spans="1:22" ht="8.1" customHeight="1" x14ac:dyDescent="0.25">
      <c r="A31" s="6"/>
      <c r="B31" s="6"/>
      <c r="C31" s="111"/>
      <c r="D31" s="102"/>
      <c r="E31" s="6"/>
      <c r="F31" s="6"/>
      <c r="G31" s="95"/>
      <c r="H31" s="6"/>
      <c r="I31" s="6"/>
      <c r="J31" s="6"/>
      <c r="K31" s="49"/>
      <c r="L31" s="49"/>
      <c r="M31" s="49"/>
      <c r="N31" s="49"/>
      <c r="O31" s="49"/>
      <c r="P31" s="49"/>
      <c r="Q31" s="49"/>
      <c r="R31" s="49"/>
      <c r="S31" s="49"/>
      <c r="T31" s="49"/>
      <c r="U31" s="49"/>
      <c r="V31" s="49"/>
    </row>
    <row r="32" spans="1:22" ht="17.100000000000001" customHeight="1" x14ac:dyDescent="0.25">
      <c r="A32" s="6"/>
      <c r="B32" s="157" t="s">
        <v>588</v>
      </c>
      <c r="C32" s="113"/>
      <c r="D32" s="97"/>
      <c r="E32" s="77"/>
      <c r="F32" s="77"/>
      <c r="G32" s="100"/>
      <c r="H32" s="6"/>
      <c r="I32" s="6"/>
      <c r="J32" s="6"/>
      <c r="K32" s="49"/>
      <c r="L32" s="49"/>
      <c r="M32" s="49"/>
      <c r="N32" s="49"/>
      <c r="O32" s="49"/>
      <c r="P32" s="49"/>
      <c r="Q32" s="49"/>
      <c r="R32" s="49"/>
      <c r="S32" s="49"/>
      <c r="T32" s="49"/>
      <c r="U32" s="49"/>
      <c r="V32" s="49"/>
    </row>
    <row r="33" spans="1:22" ht="16.350000000000001" customHeight="1" x14ac:dyDescent="0.25">
      <c r="A33" s="6"/>
      <c r="B33" s="878" t="s">
        <v>589</v>
      </c>
      <c r="C33" s="105"/>
      <c r="D33" s="94"/>
      <c r="E33" s="403"/>
      <c r="F33" s="95"/>
      <c r="G33" s="96"/>
      <c r="H33" s="829"/>
      <c r="I33" s="6"/>
      <c r="J33" s="6"/>
      <c r="K33" s="49"/>
      <c r="L33" s="49"/>
      <c r="M33" s="49"/>
      <c r="N33" s="49"/>
      <c r="O33" s="49"/>
      <c r="P33" s="49"/>
      <c r="Q33" s="49"/>
      <c r="R33" s="49"/>
      <c r="S33" s="49"/>
      <c r="T33" s="49"/>
      <c r="U33" s="49"/>
      <c r="V33" s="49"/>
    </row>
    <row r="34" spans="1:22" ht="47.25" customHeight="1" x14ac:dyDescent="0.25">
      <c r="A34" s="6"/>
      <c r="B34" s="879"/>
      <c r="C34" s="106"/>
      <c r="D34" s="99"/>
      <c r="E34" s="100"/>
      <c r="F34" s="100"/>
      <c r="G34" s="101"/>
      <c r="H34" s="830"/>
      <c r="I34" s="6"/>
      <c r="J34" s="6"/>
      <c r="K34" s="49"/>
      <c r="L34" s="49"/>
      <c r="M34" s="49"/>
      <c r="N34" s="49"/>
      <c r="O34" s="49"/>
      <c r="P34" s="49"/>
      <c r="Q34" s="49"/>
      <c r="R34" s="49"/>
      <c r="S34" s="49"/>
      <c r="T34" s="49"/>
      <c r="U34" s="49"/>
      <c r="V34" s="49"/>
    </row>
    <row r="35" spans="1:22" ht="16.350000000000001" customHeight="1" x14ac:dyDescent="0.25">
      <c r="A35" s="6"/>
      <c r="B35" s="878" t="s">
        <v>590</v>
      </c>
      <c r="C35" s="105"/>
      <c r="D35" s="97"/>
      <c r="E35" s="398"/>
      <c r="F35" s="77"/>
      <c r="G35" s="98"/>
      <c r="H35" s="829"/>
      <c r="I35" s="6"/>
      <c r="J35" s="6"/>
      <c r="K35" s="49"/>
      <c r="L35" s="49"/>
      <c r="M35" s="49"/>
      <c r="N35" s="49"/>
      <c r="O35" s="49"/>
      <c r="P35" s="49"/>
      <c r="Q35" s="49"/>
      <c r="R35" s="49"/>
      <c r="S35" s="49"/>
      <c r="T35" s="49"/>
      <c r="U35" s="49"/>
      <c r="V35" s="49"/>
    </row>
    <row r="36" spans="1:22" ht="17.100000000000001" customHeight="1" x14ac:dyDescent="0.25">
      <c r="A36" s="6"/>
      <c r="B36" s="879"/>
      <c r="C36" s="106"/>
      <c r="D36" s="99"/>
      <c r="E36" s="100"/>
      <c r="F36" s="100"/>
      <c r="G36" s="101"/>
      <c r="H36" s="830"/>
      <c r="I36" s="6"/>
      <c r="J36" s="6"/>
      <c r="K36" s="49"/>
      <c r="L36" s="49"/>
      <c r="M36" s="49"/>
      <c r="N36" s="49"/>
      <c r="O36" s="49"/>
      <c r="P36" s="49"/>
      <c r="Q36" s="49"/>
      <c r="R36" s="49"/>
      <c r="S36" s="49"/>
      <c r="T36" s="49"/>
      <c r="U36" s="49"/>
      <c r="V36" s="49"/>
    </row>
    <row r="37" spans="1:22" ht="16.350000000000001" customHeight="1" x14ac:dyDescent="0.25">
      <c r="A37" s="6"/>
      <c r="B37" s="878" t="s">
        <v>591</v>
      </c>
      <c r="C37" s="105"/>
      <c r="D37" s="94"/>
      <c r="E37" s="403"/>
      <c r="F37" s="95"/>
      <c r="G37" s="96"/>
      <c r="H37" s="829"/>
      <c r="I37" s="6"/>
      <c r="J37" s="6"/>
      <c r="K37" s="49"/>
      <c r="L37" s="49"/>
      <c r="M37" s="49"/>
      <c r="N37" s="49"/>
      <c r="O37" s="49"/>
      <c r="P37" s="49"/>
      <c r="Q37" s="49"/>
      <c r="R37" s="49"/>
      <c r="S37" s="49"/>
      <c r="T37" s="49"/>
      <c r="U37" s="49"/>
      <c r="V37" s="49"/>
    </row>
    <row r="38" spans="1:22" ht="34.5" customHeight="1" x14ac:dyDescent="0.25">
      <c r="A38" s="6"/>
      <c r="B38" s="879"/>
      <c r="C38" s="106"/>
      <c r="D38" s="99"/>
      <c r="E38" s="100"/>
      <c r="F38" s="100"/>
      <c r="G38" s="101"/>
      <c r="H38" s="830"/>
      <c r="I38" s="6"/>
      <c r="J38" s="6"/>
      <c r="K38" s="49"/>
      <c r="L38" s="49"/>
      <c r="M38" s="49"/>
      <c r="N38" s="49"/>
      <c r="O38" s="49"/>
      <c r="P38" s="49"/>
      <c r="Q38" s="49"/>
      <c r="R38" s="49"/>
      <c r="S38" s="49"/>
      <c r="T38" s="49"/>
      <c r="U38" s="49"/>
      <c r="V38" s="49"/>
    </row>
    <row r="39" spans="1:22" ht="16.350000000000001" customHeight="1" x14ac:dyDescent="0.25">
      <c r="A39" s="6"/>
      <c r="B39" s="878" t="s">
        <v>592</v>
      </c>
      <c r="C39" s="105"/>
      <c r="D39" s="94"/>
      <c r="E39" s="403"/>
      <c r="F39" s="95"/>
      <c r="G39" s="96"/>
      <c r="H39" s="829"/>
      <c r="I39" s="6"/>
      <c r="J39" s="6"/>
      <c r="K39" s="49"/>
      <c r="L39" s="49"/>
      <c r="M39" s="49"/>
      <c r="N39" s="49"/>
      <c r="O39" s="49"/>
      <c r="P39" s="49"/>
      <c r="Q39" s="49"/>
      <c r="R39" s="49"/>
      <c r="S39" s="49"/>
      <c r="T39" s="49"/>
      <c r="U39" s="49"/>
      <c r="V39" s="49"/>
    </row>
    <row r="40" spans="1:22" ht="48.75" customHeight="1" x14ac:dyDescent="0.25">
      <c r="A40" s="6"/>
      <c r="B40" s="879"/>
      <c r="C40" s="106"/>
      <c r="D40" s="99"/>
      <c r="E40" s="100"/>
      <c r="F40" s="100"/>
      <c r="G40" s="101"/>
      <c r="H40" s="830"/>
      <c r="I40" s="6"/>
      <c r="J40" s="6"/>
      <c r="K40" s="49"/>
      <c r="L40" s="49"/>
      <c r="M40" s="49"/>
      <c r="N40" s="49"/>
      <c r="O40" s="49"/>
      <c r="P40" s="49"/>
      <c r="Q40" s="49"/>
      <c r="R40" s="49"/>
      <c r="S40" s="49"/>
      <c r="T40" s="49"/>
      <c r="U40" s="49"/>
      <c r="V40" s="49"/>
    </row>
    <row r="41" spans="1:22" ht="8.1" customHeight="1" x14ac:dyDescent="0.25">
      <c r="A41" s="6"/>
      <c r="B41" s="6"/>
      <c r="C41" s="6"/>
      <c r="D41" s="6"/>
      <c r="E41" s="6"/>
      <c r="F41" s="6"/>
      <c r="G41" s="6"/>
      <c r="H41" s="6"/>
      <c r="I41" s="6"/>
      <c r="J41" s="6"/>
      <c r="K41" s="49"/>
      <c r="L41" s="49"/>
      <c r="M41" s="49"/>
      <c r="N41" s="49"/>
      <c r="O41" s="49"/>
      <c r="P41" s="49"/>
      <c r="Q41" s="49"/>
      <c r="R41" s="49"/>
      <c r="S41" s="49"/>
      <c r="T41" s="49"/>
      <c r="U41" s="49"/>
      <c r="V41" s="49"/>
    </row>
    <row r="42" spans="1:22" ht="11.45" customHeight="1" x14ac:dyDescent="0.25">
      <c r="A42" s="49"/>
      <c r="B42" s="49"/>
      <c r="C42" s="49"/>
      <c r="D42" s="49"/>
      <c r="E42" s="49"/>
      <c r="F42" s="49"/>
      <c r="G42" s="49"/>
      <c r="H42" s="49"/>
      <c r="I42" s="49"/>
      <c r="J42" s="49"/>
      <c r="K42" s="49"/>
      <c r="L42" s="49"/>
      <c r="M42" s="49"/>
      <c r="N42" s="49"/>
      <c r="O42" s="49"/>
      <c r="P42" s="49"/>
      <c r="Q42" s="49"/>
      <c r="R42" s="49"/>
      <c r="S42" s="49"/>
      <c r="T42" s="49"/>
      <c r="U42" s="49"/>
      <c r="V42" s="49"/>
    </row>
    <row r="43" spans="1:22" ht="18.75" x14ac:dyDescent="0.25">
      <c r="A43" s="49"/>
      <c r="B43" s="86" t="s">
        <v>86</v>
      </c>
      <c r="C43" s="82"/>
      <c r="D43" s="82"/>
      <c r="E43" s="82"/>
      <c r="F43" s="82"/>
      <c r="G43" s="82"/>
      <c r="H43" s="82"/>
      <c r="I43" s="82"/>
      <c r="J43" s="82"/>
      <c r="K43" s="49"/>
      <c r="L43" s="49"/>
      <c r="M43" s="49"/>
      <c r="N43" s="49"/>
      <c r="O43" s="49"/>
      <c r="P43" s="49"/>
      <c r="Q43" s="49"/>
      <c r="R43" s="49"/>
      <c r="S43" s="49"/>
      <c r="T43" s="49"/>
      <c r="U43" s="49"/>
      <c r="V43" s="49"/>
    </row>
    <row r="44" spans="1:22" ht="21" customHeight="1" x14ac:dyDescent="0.25">
      <c r="A44" s="49"/>
      <c r="B44" s="84" t="s">
        <v>593</v>
      </c>
      <c r="C44" s="6"/>
      <c r="D44" s="6"/>
      <c r="E44" s="6"/>
      <c r="F44" s="6"/>
      <c r="G44" s="6"/>
      <c r="H44" s="6"/>
      <c r="I44" s="6"/>
      <c r="J44" s="6"/>
      <c r="K44" s="49"/>
      <c r="L44" s="49"/>
      <c r="M44" s="49"/>
      <c r="N44" s="49"/>
      <c r="O44" s="49"/>
      <c r="P44" s="49"/>
      <c r="Q44" s="49"/>
      <c r="R44" s="49"/>
      <c r="S44" s="49"/>
      <c r="T44" s="49"/>
      <c r="U44" s="49"/>
      <c r="V44" s="49"/>
    </row>
    <row r="45" spans="1:22" x14ac:dyDescent="0.25">
      <c r="A45" s="49"/>
      <c r="B45" s="83" t="s">
        <v>88</v>
      </c>
      <c r="C45" s="617"/>
      <c r="D45" s="617"/>
      <c r="E45" s="617"/>
      <c r="F45" s="617"/>
      <c r="G45" s="617"/>
      <c r="H45" s="6"/>
      <c r="I45" s="6"/>
      <c r="J45" s="6"/>
      <c r="K45" s="49"/>
      <c r="L45" s="49"/>
      <c r="M45" s="49"/>
      <c r="N45" s="49"/>
      <c r="O45" s="49"/>
      <c r="P45" s="49"/>
      <c r="Q45" s="49"/>
      <c r="R45" s="49"/>
      <c r="S45" s="49"/>
      <c r="T45" s="49"/>
      <c r="U45" s="49"/>
      <c r="V45" s="49"/>
    </row>
    <row r="46" spans="1:22" ht="5.0999999999999996" customHeight="1" x14ac:dyDescent="0.25">
      <c r="A46" s="49"/>
      <c r="B46" s="6"/>
      <c r="C46" s="6"/>
      <c r="D46" s="6"/>
      <c r="E46" s="6"/>
      <c r="F46" s="6"/>
      <c r="G46" s="6"/>
      <c r="H46" s="6"/>
      <c r="I46" s="6"/>
      <c r="J46" s="6"/>
      <c r="K46" s="49"/>
      <c r="L46" s="49"/>
      <c r="M46" s="49"/>
      <c r="N46" s="49"/>
      <c r="O46" s="49"/>
      <c r="P46" s="49"/>
      <c r="Q46" s="49"/>
      <c r="R46" s="49"/>
      <c r="S46" s="49"/>
      <c r="T46" s="49"/>
      <c r="U46" s="49"/>
      <c r="V46" s="49"/>
    </row>
    <row r="47" spans="1:22" x14ac:dyDescent="0.25">
      <c r="A47" s="49"/>
      <c r="B47" s="83" t="s">
        <v>89</v>
      </c>
      <c r="C47" s="617"/>
      <c r="D47" s="617"/>
      <c r="E47" s="617"/>
      <c r="F47" s="617"/>
      <c r="G47" s="617"/>
      <c r="H47" s="6"/>
      <c r="I47" s="6"/>
      <c r="J47" s="6"/>
      <c r="K47" s="49"/>
      <c r="L47" s="49"/>
      <c r="M47" s="49"/>
      <c r="N47" s="49"/>
      <c r="O47" s="49"/>
      <c r="P47" s="49"/>
      <c r="Q47" s="49"/>
      <c r="R47" s="49"/>
      <c r="S47" s="49"/>
      <c r="T47" s="49"/>
      <c r="U47" s="49"/>
      <c r="V47" s="49"/>
    </row>
    <row r="48" spans="1:22" ht="5.0999999999999996" customHeight="1" x14ac:dyDescent="0.25">
      <c r="A48" s="49"/>
      <c r="B48" s="6"/>
      <c r="C48" s="6"/>
      <c r="D48" s="6"/>
      <c r="E48" s="6"/>
      <c r="F48" s="6"/>
      <c r="G48" s="6"/>
      <c r="H48" s="6"/>
      <c r="I48" s="6"/>
      <c r="J48" s="6"/>
      <c r="K48" s="49"/>
      <c r="L48" s="49"/>
      <c r="M48" s="49"/>
      <c r="N48" s="49"/>
      <c r="O48" s="49"/>
      <c r="P48" s="49"/>
      <c r="Q48" s="49"/>
      <c r="R48" s="49"/>
      <c r="S48" s="49"/>
      <c r="T48" s="49"/>
      <c r="U48" s="49"/>
      <c r="V48" s="49"/>
    </row>
    <row r="49" spans="1:22" x14ac:dyDescent="0.25">
      <c r="A49" s="49"/>
      <c r="B49" s="83" t="s">
        <v>90</v>
      </c>
      <c r="C49" s="751"/>
      <c r="D49" s="751"/>
      <c r="E49" s="751"/>
      <c r="F49" s="751"/>
      <c r="G49" s="751"/>
      <c r="H49" s="751"/>
      <c r="I49" s="6"/>
      <c r="J49" s="6"/>
      <c r="K49" s="49"/>
      <c r="L49" s="49"/>
      <c r="M49" s="49"/>
      <c r="N49" s="49"/>
      <c r="O49" s="49"/>
      <c r="P49" s="49"/>
      <c r="Q49" s="49"/>
      <c r="R49" s="49"/>
      <c r="S49" s="49"/>
      <c r="T49" s="49"/>
      <c r="U49" s="49"/>
      <c r="V49" s="49"/>
    </row>
    <row r="50" spans="1:22" ht="5.45" customHeight="1" x14ac:dyDescent="0.25">
      <c r="A50" s="49"/>
      <c r="B50" s="83"/>
      <c r="C50" s="83"/>
      <c r="D50" s="83"/>
      <c r="E50" s="83"/>
      <c r="F50" s="83"/>
      <c r="G50" s="83"/>
      <c r="H50" s="83"/>
      <c r="I50" s="6"/>
      <c r="J50" s="6"/>
      <c r="K50" s="49"/>
      <c r="L50" s="49"/>
      <c r="M50" s="49"/>
      <c r="N50" s="49"/>
      <c r="O50" s="49"/>
      <c r="P50" s="49"/>
      <c r="Q50" s="49"/>
      <c r="R50" s="49"/>
      <c r="S50" s="49"/>
      <c r="T50" s="49"/>
      <c r="U50" s="49"/>
      <c r="V50" s="49"/>
    </row>
    <row r="51" spans="1:22" ht="16.350000000000001" customHeight="1" x14ac:dyDescent="0.25">
      <c r="A51" s="49"/>
      <c r="B51" s="89" t="s">
        <v>91</v>
      </c>
      <c r="C51" s="617"/>
      <c r="D51" s="617"/>
      <c r="E51" s="617"/>
      <c r="F51" s="617"/>
      <c r="G51" s="617"/>
      <c r="H51" s="617"/>
      <c r="I51" s="6"/>
      <c r="J51" s="6"/>
      <c r="K51" s="49"/>
      <c r="L51" s="49"/>
      <c r="M51" s="49"/>
      <c r="N51" s="49"/>
      <c r="O51" s="49"/>
      <c r="P51" s="49"/>
      <c r="Q51" s="49"/>
      <c r="R51" s="49"/>
      <c r="S51" s="49"/>
      <c r="T51" s="49"/>
      <c r="U51" s="49"/>
      <c r="V51" s="49"/>
    </row>
    <row r="52" spans="1:22" ht="28.35" customHeight="1" x14ac:dyDescent="0.25">
      <c r="A52" s="49"/>
      <c r="B52" s="90" t="s">
        <v>92</v>
      </c>
      <c r="C52" s="6"/>
      <c r="D52" s="6"/>
      <c r="E52" s="6"/>
      <c r="F52" s="6"/>
      <c r="G52" s="6"/>
      <c r="H52" s="6"/>
      <c r="I52" s="6"/>
      <c r="J52" s="6"/>
      <c r="K52" s="49"/>
      <c r="L52" s="49"/>
      <c r="M52" s="49"/>
      <c r="N52" s="49"/>
      <c r="O52" s="49"/>
      <c r="P52" s="49"/>
      <c r="Q52" s="49"/>
      <c r="R52" s="49"/>
      <c r="S52" s="49"/>
      <c r="T52" s="49"/>
      <c r="U52" s="49"/>
      <c r="V52" s="49"/>
    </row>
    <row r="53" spans="1:22" x14ac:dyDescent="0.25">
      <c r="A53" s="49"/>
      <c r="B53" s="49"/>
      <c r="C53" s="49"/>
      <c r="D53" s="49"/>
      <c r="E53" s="49"/>
      <c r="F53" s="49"/>
      <c r="G53" s="49"/>
      <c r="H53" s="49"/>
      <c r="I53" s="49"/>
      <c r="J53" s="49"/>
      <c r="K53" s="49"/>
      <c r="L53" s="49"/>
      <c r="M53" s="49"/>
      <c r="N53" s="49"/>
      <c r="O53" s="49"/>
      <c r="P53" s="49"/>
      <c r="Q53" s="49"/>
      <c r="R53" s="49"/>
      <c r="S53" s="49"/>
      <c r="T53" s="49"/>
      <c r="U53" s="49"/>
      <c r="V53" s="49"/>
    </row>
    <row r="54" spans="1:22" ht="50.45" customHeight="1" x14ac:dyDescent="0.25">
      <c r="A54" s="49"/>
      <c r="B54" s="49"/>
      <c r="C54" s="49"/>
      <c r="D54" s="49"/>
      <c r="E54" s="49"/>
      <c r="F54" s="49"/>
      <c r="G54" s="49"/>
      <c r="H54" s="49"/>
      <c r="I54" s="49"/>
      <c r="J54" s="49"/>
      <c r="K54" s="49"/>
      <c r="L54" s="49"/>
      <c r="M54" s="49"/>
      <c r="N54" s="49"/>
      <c r="O54" s="49"/>
      <c r="P54" s="49"/>
      <c r="Q54" s="49"/>
      <c r="R54" s="49"/>
      <c r="S54" s="49"/>
      <c r="T54" s="49"/>
      <c r="U54" s="49"/>
      <c r="V54" s="49"/>
    </row>
    <row r="55" spans="1:22" ht="50.45" customHeight="1" x14ac:dyDescent="0.25">
      <c r="A55" s="49"/>
      <c r="B55" s="49"/>
      <c r="C55" s="49"/>
      <c r="D55" s="49"/>
      <c r="E55" s="49"/>
      <c r="F55" s="49"/>
      <c r="G55" s="49"/>
      <c r="H55" s="49"/>
      <c r="I55" s="49"/>
      <c r="J55" s="49"/>
      <c r="K55" s="49"/>
      <c r="L55" s="49"/>
      <c r="M55" s="49"/>
      <c r="N55" s="49"/>
      <c r="O55" s="49"/>
      <c r="P55" s="49"/>
      <c r="Q55" s="49"/>
      <c r="R55" s="49"/>
      <c r="S55" s="49"/>
      <c r="T55" s="49"/>
      <c r="U55" s="49"/>
      <c r="V55" s="49"/>
    </row>
    <row r="56" spans="1:22" ht="50.45" customHeight="1" x14ac:dyDescent="0.25">
      <c r="A56" s="49"/>
      <c r="B56" s="49"/>
      <c r="C56" s="49"/>
      <c r="D56" s="49"/>
      <c r="E56" s="49"/>
      <c r="F56" s="49"/>
      <c r="G56" s="49"/>
      <c r="H56" s="49"/>
      <c r="I56" s="49"/>
      <c r="J56" s="49"/>
      <c r="K56" s="49"/>
      <c r="L56" s="49"/>
      <c r="M56" s="49"/>
      <c r="N56" s="49"/>
      <c r="O56" s="49"/>
      <c r="P56" s="49"/>
      <c r="Q56" s="49"/>
      <c r="R56" s="49"/>
      <c r="S56" s="49"/>
      <c r="T56" s="49"/>
      <c r="U56" s="49"/>
      <c r="V56" s="49"/>
    </row>
    <row r="57" spans="1:22" ht="50.45" customHeight="1" x14ac:dyDescent="0.25">
      <c r="A57" s="49"/>
      <c r="B57" s="49"/>
      <c r="C57" s="49"/>
      <c r="D57" s="49"/>
      <c r="E57" s="49"/>
      <c r="F57" s="49"/>
      <c r="G57" s="49"/>
      <c r="H57" s="49"/>
      <c r="I57" s="49"/>
      <c r="J57" s="49"/>
      <c r="K57" s="49"/>
      <c r="L57" s="49"/>
      <c r="M57" s="49"/>
      <c r="N57" s="49"/>
      <c r="O57" s="49"/>
      <c r="P57" s="49"/>
      <c r="Q57" s="49"/>
      <c r="R57" s="49"/>
      <c r="S57" s="49"/>
      <c r="T57" s="49"/>
      <c r="U57" s="49"/>
      <c r="V57" s="49"/>
    </row>
  </sheetData>
  <sheetProtection algorithmName="SHA-512" hashValue="oNAedudO7ZSCuz5DaLuqK/MWTWFj1QSo+IZg3V2riZTLC2XeAWfQTHkG3S+/88XDsI/cqJeTVJbhjY2ik04uWA==" saltValue="DTjo36REdRDFtTddVO5Bbg==" spinCount="100000" sheet="1" objects="1" scenarios="1"/>
  <mergeCells count="26">
    <mergeCell ref="B8:B9"/>
    <mergeCell ref="B10:B11"/>
    <mergeCell ref="B12:B13"/>
    <mergeCell ref="B29:B30"/>
    <mergeCell ref="B33:B34"/>
    <mergeCell ref="H10:H11"/>
    <mergeCell ref="H12:H13"/>
    <mergeCell ref="B35:B36"/>
    <mergeCell ref="B37:B38"/>
    <mergeCell ref="B39:B40"/>
    <mergeCell ref="C49:H49"/>
    <mergeCell ref="C51:H51"/>
    <mergeCell ref="E6:F6"/>
    <mergeCell ref="I6:J6"/>
    <mergeCell ref="C22:H22"/>
    <mergeCell ref="C24:H24"/>
    <mergeCell ref="C45:G45"/>
    <mergeCell ref="C47:G47"/>
    <mergeCell ref="H39:H40"/>
    <mergeCell ref="H37:H38"/>
    <mergeCell ref="H35:H36"/>
    <mergeCell ref="H33:H34"/>
    <mergeCell ref="H29:H30"/>
    <mergeCell ref="C18:G18"/>
    <mergeCell ref="C20:G20"/>
    <mergeCell ref="H8:H9"/>
  </mergeCells>
  <conditionalFormatting sqref="E8">
    <cfRule type="cellIs" dxfId="31" priority="15" operator="equal">
      <formula>"NO"</formula>
    </cfRule>
    <cfRule type="cellIs" dxfId="30" priority="16" operator="equal">
      <formula>"YES"</formula>
    </cfRule>
  </conditionalFormatting>
  <conditionalFormatting sqref="E10">
    <cfRule type="cellIs" dxfId="29" priority="13" operator="equal">
      <formula>"NO"</formula>
    </cfRule>
    <cfRule type="cellIs" dxfId="28" priority="14" operator="equal">
      <formula>"YES"</formula>
    </cfRule>
  </conditionalFormatting>
  <conditionalFormatting sqref="E12">
    <cfRule type="cellIs" dxfId="27" priority="11" operator="equal">
      <formula>"NO"</formula>
    </cfRule>
    <cfRule type="cellIs" dxfId="26" priority="12" operator="equal">
      <formula>"YES"</formula>
    </cfRule>
  </conditionalFormatting>
  <conditionalFormatting sqref="E29">
    <cfRule type="cellIs" dxfId="25" priority="9" operator="equal">
      <formula>"NO"</formula>
    </cfRule>
    <cfRule type="cellIs" dxfId="24" priority="10" operator="equal">
      <formula>"YES"</formula>
    </cfRule>
  </conditionalFormatting>
  <conditionalFormatting sqref="E33">
    <cfRule type="cellIs" dxfId="23" priority="7" operator="equal">
      <formula>"NO"</formula>
    </cfRule>
    <cfRule type="cellIs" dxfId="22" priority="8" operator="equal">
      <formula>"YES"</formula>
    </cfRule>
  </conditionalFormatting>
  <conditionalFormatting sqref="E35">
    <cfRule type="cellIs" dxfId="21" priority="5" operator="equal">
      <formula>"NO"</formula>
    </cfRule>
    <cfRule type="cellIs" dxfId="20" priority="6" operator="equal">
      <formula>"YES"</formula>
    </cfRule>
  </conditionalFormatting>
  <conditionalFormatting sqref="E37">
    <cfRule type="cellIs" dxfId="19" priority="3" operator="equal">
      <formula>"NO"</formula>
    </cfRule>
    <cfRule type="cellIs" dxfId="18" priority="4" operator="equal">
      <formula>"YES"</formula>
    </cfRule>
  </conditionalFormatting>
  <conditionalFormatting sqref="E39">
    <cfRule type="cellIs" dxfId="17" priority="1" operator="equal">
      <formula>"NO"</formula>
    </cfRule>
    <cfRule type="cellIs" dxfId="16" priority="2" operator="equal">
      <formula>"YES"</formula>
    </cfRule>
  </conditionalFormatting>
  <dataValidations count="1">
    <dataValidation type="list" allowBlank="1" showInputMessage="1" showErrorMessage="1" errorTitle="Error" error="Please select an item from the list!" sqref="E8 E10 E12 E29 E33 E35 E37 E39" xr:uid="{00000000-0002-0000-1000-000000000000}">
      <formula1>INDIRECT("List_Yes_No[Spalte1]")</formula1>
    </dataValidation>
  </dataValidations>
  <hyperlinks>
    <hyperlink ref="I2" location="'Menü'!A1" display="← Menue" xr:uid="{00000000-0004-0000-1000-000000000000}"/>
  </hyperlinks>
  <pageMargins left="0.7" right="0.7" top="0.78740157499999996" bottom="0.78740157499999996"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theme="1" tint="0.34998626667073579"/>
  </sheetPr>
  <dimension ref="A1:V39"/>
  <sheetViews>
    <sheetView showGridLines="0" showRowColHeaders="0" tabSelected="1" zoomScaleNormal="100" workbookViewId="0">
      <pane ySplit="6" topLeftCell="A7" activePane="bottomLeft" state="frozen"/>
      <selection activeCell="H9" sqref="H9:J10"/>
      <selection pane="bottomLeft" activeCell="B8" sqref="B8:C9"/>
    </sheetView>
  </sheetViews>
  <sheetFormatPr baseColWidth="10" defaultColWidth="10.85546875" defaultRowHeight="15" x14ac:dyDescent="0.25"/>
  <cols>
    <col min="1" max="1" width="2.5703125" customWidth="1"/>
    <col min="2" max="2" width="3.5703125" customWidth="1"/>
    <col min="3" max="3" width="79.42578125" customWidth="1"/>
    <col min="4" max="4" width="1" customWidth="1"/>
    <col min="5" max="5" width="14.85546875" customWidth="1"/>
    <col min="6" max="6" width="2.42578125" customWidth="1"/>
    <col min="7" max="7" width="1.85546875" customWidth="1"/>
    <col min="8" max="8" width="35.5703125" customWidth="1"/>
    <col min="9" max="9" width="15.85546875" customWidth="1"/>
    <col min="10" max="10" width="1.85546875" customWidth="1"/>
    <col min="11" max="11" width="14.5703125" customWidth="1"/>
    <col min="12" max="12" width="3.85546875" customWidth="1"/>
    <col min="13" max="13" width="5.42578125" customWidth="1"/>
  </cols>
  <sheetData>
    <row r="1" spans="1:22" s="8" customFormat="1" ht="5.45" customHeight="1" x14ac:dyDescent="0.25">
      <c r="A1" s="49"/>
      <c r="B1" s="49"/>
      <c r="C1" s="49"/>
      <c r="D1" s="49"/>
      <c r="E1" s="49"/>
      <c r="F1" s="49"/>
      <c r="G1" s="49"/>
      <c r="H1" s="49"/>
      <c r="I1" s="49"/>
      <c r="J1" s="49"/>
      <c r="K1" s="49"/>
      <c r="L1" s="49"/>
      <c r="M1" s="49"/>
      <c r="N1" s="49"/>
      <c r="O1" s="49"/>
      <c r="P1" s="49"/>
      <c r="Q1" s="49"/>
      <c r="R1" s="49"/>
      <c r="S1" s="49"/>
      <c r="T1" s="49"/>
      <c r="U1" s="49"/>
      <c r="V1" s="49"/>
    </row>
    <row r="2" spans="1:22" s="8" customFormat="1" ht="24" customHeight="1" x14ac:dyDescent="0.35">
      <c r="A2" s="50"/>
      <c r="B2" s="50" t="s">
        <v>594</v>
      </c>
      <c r="C2" s="49"/>
      <c r="D2" s="49"/>
      <c r="E2" s="49"/>
      <c r="F2" s="49"/>
      <c r="G2" s="49"/>
      <c r="H2" s="49"/>
      <c r="I2" s="56" t="s">
        <v>55</v>
      </c>
      <c r="J2" s="49"/>
      <c r="K2" s="49"/>
      <c r="L2" s="49"/>
      <c r="M2" s="49"/>
      <c r="N2" s="49"/>
      <c r="O2" s="49"/>
      <c r="P2" s="49"/>
      <c r="Q2" s="49"/>
      <c r="R2" s="49"/>
      <c r="S2" s="49"/>
      <c r="T2" s="49"/>
      <c r="U2" s="49"/>
      <c r="V2" s="49"/>
    </row>
    <row r="3" spans="1:22" s="8" customFormat="1" ht="5.0999999999999996" customHeight="1" thickBot="1" x14ac:dyDescent="0.4">
      <c r="A3" s="250"/>
      <c r="B3" s="151"/>
      <c r="C3" s="151"/>
      <c r="D3" s="151"/>
      <c r="E3" s="151"/>
      <c r="F3" s="151"/>
      <c r="G3" s="151"/>
      <c r="H3" s="374"/>
      <c r="I3" s="375"/>
      <c r="J3" s="151"/>
      <c r="K3" s="49"/>
      <c r="L3" s="49"/>
      <c r="M3" s="49"/>
      <c r="N3" s="51"/>
      <c r="O3" s="49"/>
      <c r="P3" s="49"/>
      <c r="Q3" s="49"/>
      <c r="R3" s="49"/>
      <c r="S3" s="49"/>
      <c r="T3" s="49"/>
      <c r="U3" s="49"/>
      <c r="V3" s="49"/>
    </row>
    <row r="4" spans="1:22" ht="18.600000000000001" customHeight="1" thickTop="1" x14ac:dyDescent="0.3">
      <c r="A4" s="54"/>
      <c r="B4" s="248" t="s">
        <v>56</v>
      </c>
      <c r="C4" s="54"/>
      <c r="D4" s="54"/>
      <c r="E4" s="54"/>
      <c r="F4" s="54"/>
      <c r="G4" s="54"/>
      <c r="H4" s="54"/>
      <c r="I4" s="54"/>
      <c r="J4" s="54"/>
      <c r="K4" s="49"/>
      <c r="L4" s="49"/>
      <c r="M4" s="49"/>
      <c r="N4" s="49"/>
      <c r="O4" s="49"/>
      <c r="P4" s="49"/>
      <c r="Q4" s="49"/>
      <c r="R4" s="49"/>
      <c r="S4" s="49"/>
      <c r="T4" s="49"/>
      <c r="U4" s="49"/>
      <c r="V4" s="49"/>
    </row>
    <row r="5" spans="1:22" ht="4.3499999999999996" customHeight="1" x14ac:dyDescent="0.3">
      <c r="A5" s="6"/>
      <c r="B5" s="6"/>
      <c r="C5" s="6"/>
      <c r="D5" s="81"/>
      <c r="E5" s="81"/>
      <c r="F5" s="81"/>
      <c r="G5" s="81"/>
      <c r="H5" s="81"/>
      <c r="I5" s="81"/>
      <c r="J5" s="81"/>
      <c r="K5" s="49"/>
      <c r="L5" s="49"/>
      <c r="M5" s="49"/>
      <c r="N5" s="49"/>
      <c r="O5" s="49"/>
      <c r="P5" s="49"/>
      <c r="Q5" s="49"/>
      <c r="R5" s="49"/>
      <c r="S5" s="49"/>
      <c r="T5" s="49"/>
      <c r="U5" s="49"/>
      <c r="V5" s="49"/>
    </row>
    <row r="6" spans="1:22" ht="57" customHeight="1" x14ac:dyDescent="0.25">
      <c r="A6" s="6"/>
      <c r="B6" s="6"/>
      <c r="C6" s="6"/>
      <c r="D6" s="6"/>
      <c r="E6" s="586" t="s">
        <v>58</v>
      </c>
      <c r="F6" s="586"/>
      <c r="G6" s="229"/>
      <c r="H6" s="229" t="s">
        <v>59</v>
      </c>
      <c r="I6" s="724"/>
      <c r="J6" s="724"/>
      <c r="K6" s="49"/>
      <c r="L6" s="49"/>
      <c r="M6" s="49"/>
      <c r="N6" s="49"/>
      <c r="O6" s="49"/>
      <c r="P6" s="49"/>
      <c r="Q6" s="49"/>
      <c r="R6" s="49"/>
      <c r="S6" s="49"/>
      <c r="T6" s="49"/>
      <c r="U6" s="49"/>
      <c r="V6" s="49"/>
    </row>
    <row r="7" spans="1:22" ht="31.35" customHeight="1" x14ac:dyDescent="0.25">
      <c r="A7" s="6"/>
      <c r="B7" s="149" t="s">
        <v>49</v>
      </c>
      <c r="C7" s="149"/>
      <c r="D7" s="6"/>
      <c r="E7" s="6"/>
      <c r="F7" s="6"/>
      <c r="G7" s="6"/>
      <c r="H7" s="6"/>
      <c r="I7" s="6"/>
      <c r="J7" s="6"/>
      <c r="K7" s="49"/>
      <c r="L7" s="49"/>
      <c r="M7" s="49"/>
      <c r="N7" s="49"/>
      <c r="O7" s="49"/>
      <c r="P7" s="49"/>
      <c r="Q7" s="49"/>
      <c r="R7" s="49"/>
      <c r="S7" s="49"/>
      <c r="T7" s="49"/>
      <c r="U7" s="49"/>
      <c r="V7" s="49"/>
    </row>
    <row r="8" spans="1:22" ht="27.75" customHeight="1" x14ac:dyDescent="0.25">
      <c r="A8" s="6"/>
      <c r="B8" s="878" t="s">
        <v>595</v>
      </c>
      <c r="C8" s="882"/>
      <c r="D8" s="94"/>
      <c r="E8" s="403" t="s">
        <v>191</v>
      </c>
      <c r="F8" s="95"/>
      <c r="G8" s="96"/>
      <c r="H8" s="874"/>
      <c r="I8" s="313"/>
      <c r="J8" s="6"/>
      <c r="K8" s="49"/>
      <c r="L8" s="49"/>
      <c r="M8" s="49"/>
      <c r="N8" s="49"/>
      <c r="O8" s="49"/>
      <c r="P8" s="49"/>
      <c r="Q8" s="49"/>
      <c r="R8" s="49"/>
      <c r="S8" s="49"/>
      <c r="T8" s="49"/>
      <c r="U8" s="49"/>
      <c r="V8" s="49"/>
    </row>
    <row r="9" spans="1:22" ht="4.3499999999999996" customHeight="1" x14ac:dyDescent="0.25">
      <c r="A9" s="6"/>
      <c r="B9" s="879"/>
      <c r="C9" s="883"/>
      <c r="D9" s="99"/>
      <c r="E9" s="100"/>
      <c r="F9" s="100"/>
      <c r="G9" s="101"/>
      <c r="H9" s="875"/>
      <c r="I9" s="6"/>
      <c r="J9" s="6"/>
      <c r="K9" s="49"/>
      <c r="L9" s="49"/>
      <c r="M9" s="49"/>
      <c r="N9" s="49"/>
      <c r="O9" s="49"/>
      <c r="P9" s="49"/>
      <c r="Q9" s="49"/>
      <c r="R9" s="49"/>
      <c r="S9" s="49"/>
      <c r="T9" s="49"/>
      <c r="U9" s="49"/>
      <c r="V9" s="49"/>
    </row>
    <row r="10" spans="1:22" ht="16.350000000000001" customHeight="1" x14ac:dyDescent="0.25">
      <c r="A10" s="6"/>
      <c r="B10" s="878" t="s">
        <v>596</v>
      </c>
      <c r="C10" s="882"/>
      <c r="D10" s="94"/>
      <c r="E10" s="403" t="s">
        <v>191</v>
      </c>
      <c r="F10" s="95"/>
      <c r="G10" s="96"/>
      <c r="H10" s="829"/>
      <c r="I10" s="6"/>
      <c r="J10" s="6"/>
      <c r="K10" s="49"/>
      <c r="L10" s="49"/>
      <c r="M10" s="49"/>
      <c r="N10" s="49"/>
      <c r="O10" s="49"/>
      <c r="P10" s="49"/>
      <c r="Q10" s="49"/>
      <c r="R10" s="49"/>
      <c r="S10" s="49"/>
      <c r="T10" s="49"/>
      <c r="U10" s="49"/>
      <c r="V10" s="49"/>
    </row>
    <row r="11" spans="1:22" ht="16.5" customHeight="1" x14ac:dyDescent="0.25">
      <c r="A11" s="6"/>
      <c r="B11" s="879"/>
      <c r="C11" s="883"/>
      <c r="D11" s="99"/>
      <c r="E11" s="100"/>
      <c r="F11" s="100"/>
      <c r="G11" s="101"/>
      <c r="H11" s="830"/>
      <c r="I11" s="6"/>
      <c r="J11" s="6"/>
      <c r="K11" s="49"/>
      <c r="L11" s="49"/>
      <c r="M11" s="49"/>
      <c r="N11" s="49"/>
      <c r="O11" s="49"/>
      <c r="P11" s="49"/>
      <c r="Q11" s="49"/>
      <c r="R11" s="49"/>
      <c r="S11" s="49"/>
      <c r="T11" s="49"/>
      <c r="U11" s="49"/>
      <c r="V11" s="49"/>
    </row>
    <row r="12" spans="1:22" ht="16.350000000000001" customHeight="1" x14ac:dyDescent="0.25">
      <c r="A12" s="6"/>
      <c r="B12" s="878" t="s">
        <v>597</v>
      </c>
      <c r="C12" s="882"/>
      <c r="D12" s="97"/>
      <c r="E12" s="403"/>
      <c r="F12" s="77"/>
      <c r="G12" s="98"/>
      <c r="H12" s="829"/>
      <c r="I12" s="6"/>
      <c r="J12" s="6"/>
      <c r="K12" s="49"/>
      <c r="L12" s="49"/>
      <c r="M12" s="49"/>
      <c r="N12" s="49"/>
      <c r="O12" s="49"/>
      <c r="P12" s="49"/>
      <c r="Q12" s="49"/>
      <c r="R12" s="49"/>
      <c r="S12" s="49"/>
      <c r="T12" s="49"/>
      <c r="U12" s="49"/>
      <c r="V12" s="49"/>
    </row>
    <row r="13" spans="1:22" ht="7.7" customHeight="1" x14ac:dyDescent="0.25">
      <c r="A13" s="6"/>
      <c r="B13" s="879"/>
      <c r="C13" s="883"/>
      <c r="D13" s="99"/>
      <c r="E13" s="100"/>
      <c r="F13" s="100"/>
      <c r="G13" s="101"/>
      <c r="H13" s="830"/>
      <c r="I13" s="6"/>
      <c r="J13" s="6"/>
      <c r="K13" s="49"/>
      <c r="L13" s="49"/>
      <c r="M13" s="49"/>
      <c r="N13" s="49"/>
      <c r="O13" s="49"/>
      <c r="P13" s="49"/>
      <c r="Q13" s="49"/>
      <c r="R13" s="49"/>
      <c r="S13" s="49"/>
      <c r="T13" s="49"/>
      <c r="U13" s="49"/>
      <c r="V13" s="49"/>
    </row>
    <row r="14" spans="1:22" ht="7.7" customHeight="1" x14ac:dyDescent="0.25">
      <c r="A14" s="6"/>
      <c r="B14" s="291"/>
      <c r="C14" s="291"/>
      <c r="D14" s="102"/>
      <c r="E14" s="77"/>
      <c r="F14" s="77"/>
      <c r="G14" s="77"/>
      <c r="H14" s="77"/>
      <c r="I14" s="6"/>
      <c r="J14" s="6"/>
      <c r="K14" s="49"/>
      <c r="L14" s="49"/>
      <c r="M14" s="49"/>
      <c r="N14" s="49"/>
      <c r="O14" s="49"/>
      <c r="P14" s="49"/>
      <c r="Q14" s="49"/>
      <c r="R14" s="49"/>
      <c r="S14" s="49"/>
      <c r="T14" s="49"/>
      <c r="U14" s="49"/>
      <c r="V14" s="49"/>
    </row>
    <row r="15" spans="1:22" ht="31.35" customHeight="1" x14ac:dyDescent="0.25">
      <c r="A15" s="6"/>
      <c r="B15" s="149" t="s">
        <v>598</v>
      </c>
      <c r="C15" s="149"/>
      <c r="D15" s="6"/>
      <c r="E15" s="6"/>
      <c r="F15" s="6"/>
      <c r="G15" s="6"/>
      <c r="H15" s="6"/>
      <c r="I15" s="6"/>
      <c r="J15" s="6"/>
      <c r="K15" s="49"/>
      <c r="L15" s="49"/>
      <c r="M15" s="49"/>
      <c r="N15" s="49"/>
      <c r="O15" s="49"/>
      <c r="P15" s="49"/>
      <c r="Q15" s="49"/>
      <c r="R15" s="49"/>
      <c r="S15" s="49"/>
      <c r="T15" s="49"/>
      <c r="U15" s="49"/>
      <c r="V15" s="49"/>
    </row>
    <row r="16" spans="1:22" ht="16.350000000000001" customHeight="1" x14ac:dyDescent="0.25">
      <c r="A16" s="6"/>
      <c r="B16" s="878" t="s">
        <v>599</v>
      </c>
      <c r="C16" s="882"/>
      <c r="D16" s="94"/>
      <c r="E16" s="403"/>
      <c r="F16" s="95"/>
      <c r="G16" s="96"/>
      <c r="H16" s="876"/>
      <c r="I16" s="6"/>
      <c r="J16" s="6"/>
      <c r="K16" s="49"/>
      <c r="L16" s="49"/>
      <c r="M16" s="49"/>
      <c r="N16" s="49"/>
      <c r="O16" s="49"/>
      <c r="P16" s="49"/>
      <c r="Q16" s="49"/>
      <c r="R16" s="49"/>
      <c r="S16" s="49"/>
      <c r="T16" s="49"/>
      <c r="U16" s="49"/>
      <c r="V16" s="49"/>
    </row>
    <row r="17" spans="1:22" ht="18" customHeight="1" x14ac:dyDescent="0.25">
      <c r="A17" s="6"/>
      <c r="B17" s="879"/>
      <c r="C17" s="883"/>
      <c r="D17" s="99"/>
      <c r="E17" s="100"/>
      <c r="F17" s="100"/>
      <c r="G17" s="101"/>
      <c r="H17" s="877"/>
      <c r="I17" s="6"/>
      <c r="J17" s="6"/>
      <c r="K17" s="49"/>
      <c r="L17" s="49"/>
      <c r="M17" s="49"/>
      <c r="N17" s="49"/>
      <c r="O17" s="49"/>
      <c r="P17" s="49"/>
      <c r="Q17" s="49"/>
      <c r="R17" s="49"/>
      <c r="S17" s="49"/>
      <c r="T17" s="49"/>
      <c r="U17" s="49"/>
      <c r="V17" s="49"/>
    </row>
    <row r="18" spans="1:22" ht="18" customHeight="1" x14ac:dyDescent="0.25">
      <c r="A18" s="6"/>
      <c r="B18" s="884" t="s">
        <v>600</v>
      </c>
      <c r="C18" s="884"/>
      <c r="D18" s="138"/>
      <c r="E18" s="77"/>
      <c r="F18" s="77"/>
      <c r="G18" s="77"/>
      <c r="H18" s="112"/>
      <c r="I18" s="6"/>
      <c r="J18" s="6"/>
      <c r="K18" s="49"/>
      <c r="L18" s="49"/>
      <c r="M18" s="49"/>
      <c r="N18" s="49"/>
      <c r="O18" s="49"/>
      <c r="P18" s="49"/>
      <c r="Q18" s="49"/>
      <c r="R18" s="49"/>
      <c r="S18" s="49"/>
      <c r="T18" s="49"/>
      <c r="U18" s="49"/>
      <c r="V18" s="49"/>
    </row>
    <row r="19" spans="1:22" ht="16.350000000000001" customHeight="1" x14ac:dyDescent="0.25">
      <c r="A19" s="6"/>
      <c r="B19" s="878" t="s">
        <v>601</v>
      </c>
      <c r="C19" s="882"/>
      <c r="D19" s="94"/>
      <c r="E19" s="403" t="s">
        <v>191</v>
      </c>
      <c r="F19" s="95"/>
      <c r="G19" s="96"/>
      <c r="H19" s="829"/>
      <c r="I19" s="6"/>
      <c r="J19" s="6"/>
      <c r="K19" s="49"/>
      <c r="L19" s="49"/>
      <c r="M19" s="49"/>
      <c r="N19" s="49"/>
      <c r="O19" s="49"/>
      <c r="P19" s="49"/>
      <c r="Q19" s="49"/>
      <c r="R19" s="49"/>
      <c r="S19" s="49"/>
      <c r="T19" s="49"/>
      <c r="U19" s="49"/>
      <c r="V19" s="49"/>
    </row>
    <row r="20" spans="1:22" ht="121.5" customHeight="1" x14ac:dyDescent="0.25">
      <c r="A20" s="6"/>
      <c r="B20" s="879"/>
      <c r="C20" s="883"/>
      <c r="D20" s="99"/>
      <c r="E20" s="100"/>
      <c r="F20" s="100"/>
      <c r="G20" s="101"/>
      <c r="H20" s="830"/>
      <c r="I20" s="6"/>
      <c r="J20" s="6"/>
      <c r="K20" s="49"/>
      <c r="L20" s="49"/>
      <c r="M20" s="49"/>
      <c r="N20" s="49"/>
      <c r="O20" s="49"/>
      <c r="P20" s="49"/>
      <c r="Q20" s="49"/>
      <c r="R20" s="49"/>
      <c r="S20" s="49"/>
      <c r="T20" s="49"/>
      <c r="U20" s="49"/>
      <c r="V20" s="49"/>
    </row>
    <row r="21" spans="1:22" ht="16.350000000000001" customHeight="1" x14ac:dyDescent="0.25">
      <c r="A21" s="6"/>
      <c r="B21" s="878" t="s">
        <v>602</v>
      </c>
      <c r="C21" s="882"/>
      <c r="D21" s="97"/>
      <c r="E21" s="429" t="s">
        <v>191</v>
      </c>
      <c r="F21" s="77"/>
      <c r="G21" s="98"/>
      <c r="H21" s="829"/>
      <c r="I21" s="6"/>
      <c r="J21" s="6"/>
      <c r="K21" s="49"/>
      <c r="L21" s="49"/>
      <c r="M21" s="49"/>
      <c r="N21" s="49"/>
      <c r="O21" s="49"/>
      <c r="P21" s="49"/>
      <c r="Q21" s="49"/>
      <c r="R21" s="49"/>
      <c r="S21" s="49"/>
      <c r="T21" s="49"/>
      <c r="U21" s="49"/>
      <c r="V21" s="49"/>
    </row>
    <row r="22" spans="1:22" ht="48.75" customHeight="1" x14ac:dyDescent="0.25">
      <c r="A22" s="6"/>
      <c r="B22" s="879"/>
      <c r="C22" s="883"/>
      <c r="D22" s="99"/>
      <c r="E22" s="100"/>
      <c r="F22" s="100"/>
      <c r="G22" s="101"/>
      <c r="H22" s="830"/>
      <c r="I22" s="6"/>
      <c r="J22" s="6"/>
      <c r="K22" s="49"/>
      <c r="L22" s="49"/>
      <c r="M22" s="49"/>
      <c r="N22" s="49"/>
      <c r="O22" s="49"/>
      <c r="P22" s="49"/>
      <c r="Q22" s="49"/>
      <c r="R22" s="49"/>
      <c r="S22" s="49"/>
      <c r="T22" s="49"/>
      <c r="U22" s="49"/>
      <c r="V22" s="49"/>
    </row>
    <row r="23" spans="1:22" ht="12.6" customHeight="1" x14ac:dyDescent="0.25">
      <c r="A23" s="6"/>
      <c r="B23" s="291"/>
      <c r="C23" s="291"/>
      <c r="D23" s="102"/>
      <c r="E23" s="77"/>
      <c r="F23" s="77"/>
      <c r="G23" s="77"/>
      <c r="H23" s="77"/>
      <c r="I23" s="6"/>
      <c r="J23" s="6"/>
      <c r="K23" s="49"/>
      <c r="L23" s="49"/>
      <c r="M23" s="49"/>
      <c r="N23" s="49"/>
      <c r="O23" s="49"/>
      <c r="P23" s="49"/>
      <c r="Q23" s="49"/>
      <c r="R23" s="49"/>
      <c r="S23" s="49"/>
      <c r="T23" s="49"/>
      <c r="U23" s="49"/>
      <c r="V23" s="49"/>
    </row>
    <row r="24" spans="1:22" ht="11.45" customHeight="1" x14ac:dyDescent="0.25">
      <c r="A24" s="49"/>
      <c r="B24" s="49"/>
      <c r="C24" s="49"/>
      <c r="D24" s="49"/>
      <c r="E24" s="49"/>
      <c r="F24" s="49"/>
      <c r="G24" s="49"/>
      <c r="H24" s="49"/>
      <c r="I24" s="49"/>
      <c r="J24" s="49"/>
      <c r="K24" s="49"/>
      <c r="L24" s="49"/>
      <c r="M24" s="49"/>
      <c r="N24" s="49"/>
      <c r="O24" s="49"/>
      <c r="P24" s="49"/>
      <c r="Q24" s="49"/>
      <c r="R24" s="49"/>
      <c r="S24" s="49"/>
      <c r="T24" s="49"/>
      <c r="U24" s="49"/>
      <c r="V24" s="49"/>
    </row>
    <row r="25" spans="1:22" ht="18.75" x14ac:dyDescent="0.25">
      <c r="A25" s="49"/>
      <c r="B25" s="86" t="s">
        <v>86</v>
      </c>
      <c r="C25" s="82"/>
      <c r="D25" s="82"/>
      <c r="E25" s="82"/>
      <c r="F25" s="82"/>
      <c r="G25" s="82"/>
      <c r="H25" s="82"/>
      <c r="I25" s="82"/>
      <c r="J25" s="82"/>
      <c r="K25" s="49"/>
      <c r="L25" s="49"/>
      <c r="M25" s="49"/>
      <c r="N25" s="49"/>
      <c r="O25" s="49"/>
      <c r="P25" s="49"/>
      <c r="Q25" s="49"/>
      <c r="R25" s="49"/>
      <c r="S25" s="49"/>
      <c r="T25" s="49"/>
      <c r="U25" s="49"/>
      <c r="V25" s="49"/>
    </row>
    <row r="26" spans="1:22" ht="21" customHeight="1" x14ac:dyDescent="0.25">
      <c r="A26" s="49"/>
      <c r="B26" s="84" t="s">
        <v>603</v>
      </c>
      <c r="C26" s="6"/>
      <c r="D26" s="6"/>
      <c r="E26" s="6"/>
      <c r="F26" s="6"/>
      <c r="G26" s="6"/>
      <c r="H26" s="6"/>
      <c r="I26" s="6"/>
      <c r="J26" s="6"/>
      <c r="K26" s="49"/>
      <c r="L26" s="49"/>
      <c r="M26" s="49"/>
      <c r="N26" s="49"/>
      <c r="O26" s="49"/>
      <c r="P26" s="49"/>
      <c r="Q26" s="49"/>
      <c r="R26" s="49"/>
      <c r="S26" s="49"/>
      <c r="T26" s="49"/>
      <c r="U26" s="49"/>
      <c r="V26" s="49"/>
    </row>
    <row r="27" spans="1:22" x14ac:dyDescent="0.25">
      <c r="A27" s="49"/>
      <c r="B27" s="323" t="s">
        <v>88</v>
      </c>
      <c r="C27" s="323"/>
      <c r="D27" s="617"/>
      <c r="E27" s="617"/>
      <c r="F27" s="617"/>
      <c r="G27" s="617"/>
      <c r="H27" s="617"/>
      <c r="I27" s="6"/>
      <c r="J27" s="6"/>
      <c r="K27" s="49"/>
      <c r="L27" s="49"/>
      <c r="M27" s="49"/>
      <c r="N27" s="49"/>
      <c r="O27" s="49"/>
      <c r="P27" s="49"/>
      <c r="Q27" s="49"/>
      <c r="R27" s="49"/>
      <c r="S27" s="49"/>
      <c r="T27" s="49"/>
      <c r="U27" s="49"/>
      <c r="V27" s="49"/>
    </row>
    <row r="28" spans="1:22" ht="5.0999999999999996" customHeight="1" x14ac:dyDescent="0.25">
      <c r="A28" s="49"/>
      <c r="B28" s="6"/>
      <c r="C28" s="6"/>
      <c r="D28" s="6"/>
      <c r="E28" s="6"/>
      <c r="F28" s="6"/>
      <c r="G28" s="6"/>
      <c r="H28" s="6"/>
      <c r="I28" s="6"/>
      <c r="J28" s="6"/>
      <c r="K28" s="49"/>
      <c r="L28" s="49"/>
      <c r="M28" s="49"/>
      <c r="N28" s="49"/>
      <c r="O28" s="49"/>
      <c r="P28" s="49"/>
      <c r="Q28" s="49"/>
      <c r="R28" s="49"/>
      <c r="S28" s="49"/>
      <c r="T28" s="49"/>
      <c r="U28" s="49"/>
      <c r="V28" s="49"/>
    </row>
    <row r="29" spans="1:22" x14ac:dyDescent="0.25">
      <c r="A29" s="49"/>
      <c r="B29" s="323" t="s">
        <v>89</v>
      </c>
      <c r="C29" s="323"/>
      <c r="D29" s="617"/>
      <c r="E29" s="617"/>
      <c r="F29" s="617"/>
      <c r="G29" s="617"/>
      <c r="H29" s="617"/>
      <c r="I29" s="6"/>
      <c r="J29" s="6"/>
      <c r="K29" s="49"/>
      <c r="L29" s="49"/>
      <c r="M29" s="49"/>
      <c r="N29" s="49"/>
      <c r="O29" s="49"/>
      <c r="P29" s="49"/>
      <c r="Q29" s="49"/>
      <c r="R29" s="49"/>
      <c r="S29" s="49"/>
      <c r="T29" s="49"/>
      <c r="U29" s="49"/>
      <c r="V29" s="49"/>
    </row>
    <row r="30" spans="1:22" ht="5.0999999999999996" customHeight="1" x14ac:dyDescent="0.25">
      <c r="A30" s="49"/>
      <c r="B30" s="6"/>
      <c r="C30" s="6"/>
      <c r="D30" s="6"/>
      <c r="E30" s="6"/>
      <c r="F30" s="6"/>
      <c r="G30" s="6"/>
      <c r="H30" s="6"/>
      <c r="I30" s="6"/>
      <c r="J30" s="6"/>
      <c r="K30" s="49"/>
      <c r="L30" s="49"/>
      <c r="M30" s="49"/>
      <c r="N30" s="49"/>
      <c r="O30" s="49"/>
      <c r="P30" s="49"/>
      <c r="Q30" s="49"/>
      <c r="R30" s="49"/>
      <c r="S30" s="49"/>
      <c r="T30" s="49"/>
      <c r="U30" s="49"/>
      <c r="V30" s="49"/>
    </row>
    <row r="31" spans="1:22" x14ac:dyDescent="0.25">
      <c r="A31" s="49"/>
      <c r="B31" s="323" t="s">
        <v>90</v>
      </c>
      <c r="C31" s="323"/>
      <c r="D31" s="617"/>
      <c r="E31" s="617"/>
      <c r="F31" s="617"/>
      <c r="G31" s="617"/>
      <c r="H31" s="617"/>
      <c r="I31" s="617"/>
      <c r="J31" s="6"/>
      <c r="K31" s="49"/>
      <c r="L31" s="49"/>
      <c r="M31" s="49"/>
      <c r="N31" s="49"/>
      <c r="O31" s="49"/>
      <c r="P31" s="49"/>
      <c r="Q31" s="49"/>
      <c r="R31" s="49"/>
      <c r="S31" s="49"/>
      <c r="T31" s="49"/>
      <c r="U31" s="49"/>
      <c r="V31" s="49"/>
    </row>
    <row r="32" spans="1:22" ht="5.45" customHeight="1" x14ac:dyDescent="0.25">
      <c r="A32" s="49"/>
      <c r="B32" s="323"/>
      <c r="C32" s="323"/>
      <c r="D32" s="323"/>
      <c r="E32" s="323"/>
      <c r="F32" s="323"/>
      <c r="G32" s="323"/>
      <c r="H32" s="323"/>
      <c r="I32" s="6"/>
      <c r="J32" s="6"/>
      <c r="K32" s="49"/>
      <c r="L32" s="49"/>
      <c r="M32" s="49"/>
      <c r="N32" s="49"/>
      <c r="O32" s="49"/>
      <c r="P32" s="49"/>
      <c r="Q32" s="49"/>
      <c r="R32" s="49"/>
      <c r="S32" s="49"/>
      <c r="T32" s="49"/>
      <c r="U32" s="49"/>
      <c r="V32" s="49"/>
    </row>
    <row r="33" spans="1:22" ht="16.350000000000001" customHeight="1" x14ac:dyDescent="0.25">
      <c r="A33" s="49"/>
      <c r="B33" s="808" t="s">
        <v>91</v>
      </c>
      <c r="C33" s="808"/>
      <c r="D33" s="617"/>
      <c r="E33" s="617"/>
      <c r="F33" s="617"/>
      <c r="G33" s="617"/>
      <c r="H33" s="617"/>
      <c r="I33" s="617"/>
      <c r="J33" s="6"/>
      <c r="K33" s="49"/>
      <c r="L33" s="49"/>
      <c r="M33" s="49"/>
      <c r="N33" s="49"/>
      <c r="O33" s="49"/>
      <c r="P33" s="49"/>
      <c r="Q33" s="49"/>
      <c r="R33" s="49"/>
      <c r="S33" s="49"/>
      <c r="T33" s="49"/>
      <c r="U33" s="49"/>
      <c r="V33" s="49"/>
    </row>
    <row r="34" spans="1:22" ht="28.35" customHeight="1" x14ac:dyDescent="0.25">
      <c r="A34" s="49"/>
      <c r="B34" s="804" t="s">
        <v>92</v>
      </c>
      <c r="C34" s="804"/>
      <c r="D34" s="6"/>
      <c r="E34" s="6"/>
      <c r="F34" s="6"/>
      <c r="G34" s="6"/>
      <c r="H34" s="6"/>
      <c r="I34" s="6"/>
      <c r="J34" s="6"/>
      <c r="K34" s="49"/>
      <c r="L34" s="49"/>
      <c r="M34" s="49"/>
      <c r="N34" s="49"/>
      <c r="O34" s="49"/>
      <c r="P34" s="49"/>
      <c r="Q34" s="49"/>
      <c r="R34" s="49"/>
      <c r="S34" s="49"/>
      <c r="T34" s="49"/>
      <c r="U34" s="49"/>
      <c r="V34" s="49"/>
    </row>
    <row r="35" spans="1:22" ht="44.45" customHeight="1" x14ac:dyDescent="0.25">
      <c r="A35" s="49"/>
      <c r="B35" s="49"/>
      <c r="C35" s="49"/>
      <c r="D35" s="49"/>
      <c r="E35" s="49"/>
      <c r="F35" s="49"/>
      <c r="G35" s="49"/>
      <c r="H35" s="49"/>
      <c r="I35" s="49"/>
      <c r="J35" s="49"/>
      <c r="K35" s="49"/>
      <c r="L35" s="49"/>
      <c r="M35" s="49"/>
      <c r="N35" s="49"/>
      <c r="O35" s="49"/>
      <c r="P35" s="49"/>
      <c r="Q35" s="49"/>
      <c r="R35" s="49"/>
      <c r="S35" s="49"/>
      <c r="T35" s="49"/>
      <c r="U35" s="49"/>
      <c r="V35" s="49"/>
    </row>
    <row r="36" spans="1:22" ht="44.45" customHeight="1" x14ac:dyDescent="0.25">
      <c r="A36" s="49"/>
      <c r="B36" s="49"/>
      <c r="C36" s="49"/>
      <c r="D36" s="49"/>
      <c r="E36" s="49"/>
      <c r="F36" s="49"/>
      <c r="G36" s="49"/>
      <c r="H36" s="49"/>
      <c r="I36" s="49"/>
      <c r="J36" s="49"/>
      <c r="K36" s="49"/>
      <c r="L36" s="49"/>
      <c r="M36" s="49"/>
      <c r="N36" s="49"/>
      <c r="O36" s="49"/>
      <c r="P36" s="49"/>
      <c r="Q36" s="49"/>
      <c r="R36" s="49"/>
      <c r="S36" s="49"/>
      <c r="T36" s="49"/>
      <c r="U36" s="49"/>
      <c r="V36" s="49"/>
    </row>
    <row r="37" spans="1:22" ht="44.45" customHeight="1" x14ac:dyDescent="0.25">
      <c r="A37" s="49"/>
      <c r="B37" s="49"/>
      <c r="C37" s="49"/>
      <c r="D37" s="49"/>
      <c r="E37" s="49"/>
      <c r="F37" s="49"/>
      <c r="G37" s="49"/>
      <c r="H37" s="49"/>
      <c r="I37" s="49"/>
      <c r="J37" s="49"/>
      <c r="K37" s="49"/>
      <c r="L37" s="49"/>
      <c r="M37" s="49"/>
      <c r="N37" s="49"/>
      <c r="O37" s="49"/>
      <c r="P37" s="49"/>
      <c r="Q37" s="49"/>
      <c r="R37" s="49"/>
      <c r="S37" s="49"/>
      <c r="T37" s="49"/>
      <c r="U37" s="49"/>
      <c r="V37" s="49"/>
    </row>
    <row r="38" spans="1:22" ht="44.45" customHeight="1" x14ac:dyDescent="0.25">
      <c r="A38" s="49"/>
      <c r="B38" s="49"/>
      <c r="C38" s="49"/>
      <c r="D38" s="49"/>
      <c r="E38" s="49"/>
      <c r="F38" s="49"/>
      <c r="G38" s="49"/>
      <c r="H38" s="49"/>
      <c r="I38" s="49"/>
      <c r="J38" s="49"/>
      <c r="K38" s="49"/>
      <c r="L38" s="49"/>
      <c r="M38" s="49"/>
      <c r="N38" s="49"/>
      <c r="O38" s="49"/>
      <c r="P38" s="49"/>
      <c r="Q38" s="49"/>
      <c r="R38" s="49"/>
      <c r="S38" s="49"/>
      <c r="T38" s="49"/>
      <c r="U38" s="49"/>
      <c r="V38" s="49"/>
    </row>
    <row r="39" spans="1:22" ht="44.45" customHeight="1" x14ac:dyDescent="0.25">
      <c r="A39" s="49"/>
      <c r="B39" s="49"/>
      <c r="C39" s="49"/>
      <c r="D39" s="49"/>
      <c r="E39" s="49"/>
      <c r="F39" s="49"/>
      <c r="G39" s="49"/>
      <c r="H39" s="49"/>
      <c r="I39" s="49"/>
      <c r="J39" s="49"/>
      <c r="K39" s="49"/>
      <c r="L39" s="49"/>
      <c r="M39" s="49"/>
      <c r="N39" s="49"/>
      <c r="O39" s="49"/>
      <c r="P39" s="49"/>
      <c r="Q39" s="49"/>
      <c r="R39" s="49"/>
      <c r="S39" s="49"/>
      <c r="T39" s="49"/>
      <c r="U39" s="49"/>
      <c r="V39" s="49"/>
    </row>
  </sheetData>
  <sheetProtection algorithmName="SHA-512" hashValue="y/9eU6vqF9Lb3Z0ikAPXE1XtsXJa6aspXbEU81GzsC3di24weKXF0nSAQAViC9LzgzjLYsFhBxZp0EvKNX278Q==" saltValue="Qx07QhMQ6RJQz+pb5Z9Epg==" spinCount="100000" sheet="1" objects="1" scenarios="1"/>
  <mergeCells count="21">
    <mergeCell ref="B34:C34"/>
    <mergeCell ref="D27:H27"/>
    <mergeCell ref="D29:H29"/>
    <mergeCell ref="D31:I31"/>
    <mergeCell ref="D33:I33"/>
    <mergeCell ref="B33:C33"/>
    <mergeCell ref="H16:H17"/>
    <mergeCell ref="H19:H20"/>
    <mergeCell ref="H21:H22"/>
    <mergeCell ref="I6:J6"/>
    <mergeCell ref="B8:C9"/>
    <mergeCell ref="B10:C11"/>
    <mergeCell ref="B12:C13"/>
    <mergeCell ref="H8:H9"/>
    <mergeCell ref="H10:H11"/>
    <mergeCell ref="H12:H13"/>
    <mergeCell ref="B16:C17"/>
    <mergeCell ref="B19:C20"/>
    <mergeCell ref="B21:C22"/>
    <mergeCell ref="B18:C18"/>
    <mergeCell ref="E6:F6"/>
  </mergeCells>
  <conditionalFormatting sqref="E8">
    <cfRule type="cellIs" dxfId="15" priority="21" operator="equal">
      <formula>"Not relevant"</formula>
    </cfRule>
    <cfRule type="cellIs" dxfId="14" priority="22" operator="equal">
      <formula>"No"</formula>
    </cfRule>
    <cfRule type="cellIs" dxfId="13" priority="23" operator="equal">
      <formula>"YES"</formula>
    </cfRule>
  </conditionalFormatting>
  <conditionalFormatting sqref="E10">
    <cfRule type="cellIs" dxfId="12" priority="18" operator="equal">
      <formula>"Not relevant"</formula>
    </cfRule>
    <cfRule type="cellIs" dxfId="11" priority="19" operator="equal">
      <formula>"No"</formula>
    </cfRule>
    <cfRule type="cellIs" dxfId="10" priority="20" operator="equal">
      <formula>"YES"</formula>
    </cfRule>
  </conditionalFormatting>
  <conditionalFormatting sqref="E12">
    <cfRule type="cellIs" dxfId="9" priority="14" operator="equal">
      <formula>"NO"</formula>
    </cfRule>
    <cfRule type="cellIs" dxfId="8" priority="15" operator="equal">
      <formula>"YES"</formula>
    </cfRule>
  </conditionalFormatting>
  <conditionalFormatting sqref="E19">
    <cfRule type="cellIs" dxfId="7" priority="8" operator="equal">
      <formula>"Not relevant"</formula>
    </cfRule>
    <cfRule type="cellIs" dxfId="6" priority="9" operator="equal">
      <formula>"No"</formula>
    </cfRule>
    <cfRule type="cellIs" dxfId="5" priority="10" operator="equal">
      <formula>"YES"</formula>
    </cfRule>
  </conditionalFormatting>
  <conditionalFormatting sqref="E16">
    <cfRule type="cellIs" dxfId="4" priority="4" operator="equal">
      <formula>"NO"</formula>
    </cfRule>
    <cfRule type="cellIs" dxfId="3" priority="5" operator="equal">
      <formula>"YES"</formula>
    </cfRule>
  </conditionalFormatting>
  <conditionalFormatting sqref="E21">
    <cfRule type="cellIs" dxfId="2" priority="1" operator="equal">
      <formula>"Not relevant"</formula>
    </cfRule>
    <cfRule type="cellIs" dxfId="1" priority="2" operator="equal">
      <formula>"No"</formula>
    </cfRule>
    <cfRule type="cellIs" dxfId="0" priority="3" operator="equal">
      <formula>"YES"</formula>
    </cfRule>
  </conditionalFormatting>
  <dataValidations count="2">
    <dataValidation type="list" allowBlank="1" showInputMessage="1" showErrorMessage="1" errorTitle="Error" error="Please select an item from the list!" sqref="E12 E16" xr:uid="{00000000-0002-0000-1100-000000000000}">
      <formula1>INDIRECT("List_Yes_No[Spalte1]")</formula1>
    </dataValidation>
    <dataValidation type="list" allowBlank="1" showInputMessage="1" showErrorMessage="1" errorTitle="Error" error="Please select an item from the list!" sqref="E8 E10 E19 E21" xr:uid="{00000000-0002-0000-1100-000001000000}">
      <formula1>INDIRECT("List_Yes_No_Not_Relevant[Spalte1]")</formula1>
    </dataValidation>
  </dataValidations>
  <hyperlinks>
    <hyperlink ref="I2" location="'Menü'!A1" display="← Menue" xr:uid="{00000000-0004-0000-1100-000000000000}"/>
    <hyperlink ref="B18" r:id="rId1" xr:uid="{00000000-0004-0000-1100-000001000000}"/>
  </hyperlinks>
  <pageMargins left="0.7" right="0.7" top="0.78740157499999996" bottom="0.78740157499999996" header="0.3" footer="0.3"/>
  <pageSetup paperSize="9" orientation="portrait" horizontalDpi="0"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B2:O37"/>
  <sheetViews>
    <sheetView workbookViewId="0">
      <selection activeCell="E9" sqref="E9"/>
    </sheetView>
  </sheetViews>
  <sheetFormatPr baseColWidth="10" defaultColWidth="10.85546875" defaultRowHeight="15" x14ac:dyDescent="0.25"/>
  <cols>
    <col min="1" max="1" width="6.5703125" customWidth="1"/>
    <col min="2" max="2" width="44.140625" customWidth="1"/>
    <col min="3" max="3" width="22.85546875" customWidth="1"/>
    <col min="4" max="4" width="7.5703125" customWidth="1"/>
    <col min="5" max="5" width="75.5703125" customWidth="1"/>
    <col min="6" max="6" width="8" customWidth="1"/>
    <col min="7" max="7" width="50.28515625" customWidth="1"/>
    <col min="8" max="9" width="24" customWidth="1"/>
    <col min="10" max="10" width="23.42578125" customWidth="1"/>
    <col min="11" max="11" width="29.85546875" bestFit="1" customWidth="1"/>
    <col min="13" max="13" width="34.140625" customWidth="1"/>
    <col min="14" max="14" width="19.85546875" customWidth="1"/>
  </cols>
  <sheetData>
    <row r="2" spans="2:15" x14ac:dyDescent="0.25">
      <c r="B2" t="s">
        <v>604</v>
      </c>
      <c r="E2" t="s">
        <v>605</v>
      </c>
      <c r="G2" t="s">
        <v>606</v>
      </c>
      <c r="M2" t="s">
        <v>607</v>
      </c>
    </row>
    <row r="3" spans="2:15" ht="15.75" x14ac:dyDescent="0.25">
      <c r="B3" s="364" t="s">
        <v>608</v>
      </c>
      <c r="C3" s="365" t="s">
        <v>609</v>
      </c>
      <c r="E3" t="s">
        <v>610</v>
      </c>
      <c r="G3" t="s">
        <v>610</v>
      </c>
      <c r="M3" t="s">
        <v>610</v>
      </c>
      <c r="N3" t="s">
        <v>611</v>
      </c>
      <c r="O3" t="s">
        <v>612</v>
      </c>
    </row>
    <row r="4" spans="2:15" ht="15.75" x14ac:dyDescent="0.25">
      <c r="B4" s="364" t="s">
        <v>679</v>
      </c>
      <c r="C4" s="365">
        <v>23</v>
      </c>
      <c r="E4" t="s">
        <v>677</v>
      </c>
      <c r="G4" t="s">
        <v>309</v>
      </c>
      <c r="M4" t="s">
        <v>613</v>
      </c>
      <c r="N4" s="442"/>
      <c r="O4" s="442"/>
    </row>
    <row r="5" spans="2:15" ht="15.75" x14ac:dyDescent="0.25">
      <c r="B5" s="364" t="s">
        <v>680</v>
      </c>
      <c r="C5" s="365">
        <v>10</v>
      </c>
      <c r="E5" t="s">
        <v>700</v>
      </c>
      <c r="G5" t="s">
        <v>670</v>
      </c>
      <c r="M5" t="s">
        <v>614</v>
      </c>
      <c r="N5" s="442" t="s">
        <v>615</v>
      </c>
      <c r="O5" s="461" t="s">
        <v>614</v>
      </c>
    </row>
    <row r="6" spans="2:15" ht="15.75" x14ac:dyDescent="0.25">
      <c r="B6" s="364" t="s">
        <v>681</v>
      </c>
      <c r="C6" s="365">
        <v>18</v>
      </c>
      <c r="E6" t="s">
        <v>678</v>
      </c>
      <c r="G6" t="s">
        <v>671</v>
      </c>
      <c r="M6" t="s">
        <v>616</v>
      </c>
      <c r="N6" s="442" t="s">
        <v>615</v>
      </c>
      <c r="O6" s="461" t="s">
        <v>616</v>
      </c>
    </row>
    <row r="7" spans="2:15" ht="15.75" x14ac:dyDescent="0.25">
      <c r="B7" s="364" t="s">
        <v>682</v>
      </c>
      <c r="C7" s="365">
        <v>19</v>
      </c>
      <c r="G7" t="s">
        <v>672</v>
      </c>
      <c r="M7" t="s">
        <v>617</v>
      </c>
      <c r="N7" s="442" t="s">
        <v>615</v>
      </c>
      <c r="O7" s="442"/>
    </row>
    <row r="8" spans="2:15" ht="15.75" x14ac:dyDescent="0.25">
      <c r="B8" s="364" t="s">
        <v>683</v>
      </c>
      <c r="C8" s="365">
        <v>21</v>
      </c>
      <c r="M8" t="s">
        <v>618</v>
      </c>
      <c r="N8" s="442" t="s">
        <v>615</v>
      </c>
      <c r="O8" s="442" t="s">
        <v>618</v>
      </c>
    </row>
    <row r="9" spans="2:15" ht="15.75" x14ac:dyDescent="0.25">
      <c r="B9" s="364" t="s">
        <v>684</v>
      </c>
      <c r="C9" s="365">
        <v>15</v>
      </c>
      <c r="M9" t="s">
        <v>619</v>
      </c>
      <c r="N9" s="442" t="s">
        <v>615</v>
      </c>
      <c r="O9" s="442" t="s">
        <v>619</v>
      </c>
    </row>
    <row r="10" spans="2:15" ht="15.75" x14ac:dyDescent="0.25">
      <c r="B10" s="364" t="s">
        <v>109</v>
      </c>
      <c r="C10" s="365">
        <v>17</v>
      </c>
      <c r="E10" t="s">
        <v>620</v>
      </c>
      <c r="G10" t="s">
        <v>621</v>
      </c>
      <c r="M10" t="s">
        <v>622</v>
      </c>
      <c r="N10" s="442" t="s">
        <v>615</v>
      </c>
      <c r="O10" s="443"/>
    </row>
    <row r="11" spans="2:15" ht="15.75" x14ac:dyDescent="0.25">
      <c r="B11" s="364" t="s">
        <v>685</v>
      </c>
      <c r="C11" s="365">
        <v>10</v>
      </c>
      <c r="E11" t="s">
        <v>610</v>
      </c>
      <c r="G11" t="s">
        <v>623</v>
      </c>
      <c r="H11" t="s">
        <v>624</v>
      </c>
      <c r="I11" t="s">
        <v>625</v>
      </c>
      <c r="J11" t="s">
        <v>626</v>
      </c>
      <c r="K11" t="s">
        <v>627</v>
      </c>
      <c r="M11" t="s">
        <v>628</v>
      </c>
      <c r="N11" s="442" t="s">
        <v>615</v>
      </c>
      <c r="O11" s="443" t="s">
        <v>628</v>
      </c>
    </row>
    <row r="12" spans="2:15" ht="15.75" x14ac:dyDescent="0.25">
      <c r="B12" s="364" t="s">
        <v>686</v>
      </c>
      <c r="C12" s="365">
        <v>23</v>
      </c>
      <c r="E12" t="s">
        <v>697</v>
      </c>
      <c r="G12" t="s">
        <v>684</v>
      </c>
      <c r="J12">
        <v>2</v>
      </c>
      <c r="K12">
        <v>16</v>
      </c>
      <c r="M12" t="s">
        <v>629</v>
      </c>
      <c r="N12" s="442" t="s">
        <v>615</v>
      </c>
      <c r="O12" s="443"/>
    </row>
    <row r="13" spans="2:15" x14ac:dyDescent="0.25">
      <c r="E13" t="s">
        <v>698</v>
      </c>
      <c r="G13" t="s">
        <v>688</v>
      </c>
      <c r="H13">
        <v>2</v>
      </c>
      <c r="I13">
        <v>0.03</v>
      </c>
      <c r="J13">
        <v>8</v>
      </c>
      <c r="K13">
        <v>12</v>
      </c>
      <c r="M13" t="s">
        <v>630</v>
      </c>
      <c r="N13" s="442" t="s">
        <v>615</v>
      </c>
      <c r="O13" s="443" t="s">
        <v>630</v>
      </c>
    </row>
    <row r="14" spans="2:15" x14ac:dyDescent="0.25">
      <c r="E14" t="s">
        <v>699</v>
      </c>
      <c r="G14" t="s">
        <v>109</v>
      </c>
      <c r="H14">
        <v>3</v>
      </c>
      <c r="I14">
        <v>0.24</v>
      </c>
      <c r="J14">
        <v>9.6</v>
      </c>
      <c r="K14">
        <v>16</v>
      </c>
      <c r="M14" t="s">
        <v>631</v>
      </c>
      <c r="N14" s="442" t="s">
        <v>615</v>
      </c>
      <c r="O14" s="443"/>
    </row>
    <row r="15" spans="2:15" x14ac:dyDescent="0.25">
      <c r="G15" t="s">
        <v>690</v>
      </c>
      <c r="H15">
        <v>3</v>
      </c>
      <c r="I15">
        <v>0.24</v>
      </c>
      <c r="J15">
        <v>9.6</v>
      </c>
      <c r="K15">
        <v>16</v>
      </c>
      <c r="M15" t="s">
        <v>632</v>
      </c>
      <c r="N15" s="442" t="s">
        <v>615</v>
      </c>
      <c r="O15" s="443" t="s">
        <v>632</v>
      </c>
    </row>
    <row r="16" spans="2:15" x14ac:dyDescent="0.25">
      <c r="B16" t="s">
        <v>633</v>
      </c>
      <c r="C16" t="s">
        <v>634</v>
      </c>
      <c r="E16" t="s">
        <v>635</v>
      </c>
      <c r="G16" t="s">
        <v>679</v>
      </c>
      <c r="H16">
        <v>4.5</v>
      </c>
      <c r="M16" t="s">
        <v>636</v>
      </c>
      <c r="N16" s="442" t="s">
        <v>615</v>
      </c>
      <c r="O16" s="443" t="s">
        <v>636</v>
      </c>
    </row>
    <row r="17" spans="2:15" x14ac:dyDescent="0.25">
      <c r="B17" t="s">
        <v>610</v>
      </c>
      <c r="C17" t="s">
        <v>610</v>
      </c>
      <c r="E17" t="s">
        <v>637</v>
      </c>
      <c r="G17" t="s">
        <v>687</v>
      </c>
      <c r="H17">
        <v>2.5</v>
      </c>
      <c r="M17" t="s">
        <v>638</v>
      </c>
      <c r="N17" s="442" t="s">
        <v>615</v>
      </c>
      <c r="O17" s="443"/>
    </row>
    <row r="18" spans="2:15" x14ac:dyDescent="0.25">
      <c r="B18" t="s">
        <v>308</v>
      </c>
      <c r="C18" t="s">
        <v>308</v>
      </c>
      <c r="E18" t="s">
        <v>684</v>
      </c>
      <c r="G18" t="s">
        <v>685</v>
      </c>
      <c r="H18">
        <v>1</v>
      </c>
      <c r="M18" t="s">
        <v>639</v>
      </c>
      <c r="N18" s="442" t="s">
        <v>615</v>
      </c>
      <c r="O18" s="443" t="s">
        <v>639</v>
      </c>
    </row>
    <row r="19" spans="2:15" x14ac:dyDescent="0.25">
      <c r="B19" t="s">
        <v>309</v>
      </c>
      <c r="C19" t="s">
        <v>309</v>
      </c>
      <c r="E19" t="s">
        <v>688</v>
      </c>
      <c r="G19" t="s">
        <v>133</v>
      </c>
      <c r="H19">
        <v>3</v>
      </c>
      <c r="M19" t="s">
        <v>640</v>
      </c>
      <c r="N19" s="442" t="s">
        <v>615</v>
      </c>
      <c r="O19" s="443" t="s">
        <v>640</v>
      </c>
    </row>
    <row r="20" spans="2:15" x14ac:dyDescent="0.25">
      <c r="C20" t="s">
        <v>673</v>
      </c>
      <c r="E20" t="s">
        <v>109</v>
      </c>
      <c r="G20" t="s">
        <v>689</v>
      </c>
      <c r="H20">
        <v>3</v>
      </c>
      <c r="M20" t="s">
        <v>641</v>
      </c>
      <c r="N20" s="442" t="s">
        <v>615</v>
      </c>
      <c r="O20" s="442" t="s">
        <v>641</v>
      </c>
    </row>
    <row r="21" spans="2:15" x14ac:dyDescent="0.25">
      <c r="E21" t="s">
        <v>690</v>
      </c>
      <c r="M21" t="s">
        <v>642</v>
      </c>
      <c r="N21" s="442" t="s">
        <v>615</v>
      </c>
      <c r="O21" s="442" t="s">
        <v>642</v>
      </c>
    </row>
    <row r="22" spans="2:15" x14ac:dyDescent="0.25">
      <c r="B22" t="s">
        <v>643</v>
      </c>
      <c r="E22" t="s">
        <v>685</v>
      </c>
      <c r="M22" t="s">
        <v>644</v>
      </c>
      <c r="N22" s="442" t="s">
        <v>615</v>
      </c>
      <c r="O22" s="442" t="s">
        <v>644</v>
      </c>
    </row>
    <row r="23" spans="2:15" x14ac:dyDescent="0.25">
      <c r="B23" s="16" t="s">
        <v>645</v>
      </c>
      <c r="E23" t="s">
        <v>679</v>
      </c>
      <c r="G23" t="s">
        <v>646</v>
      </c>
      <c r="M23" t="s">
        <v>647</v>
      </c>
      <c r="N23" s="442" t="s">
        <v>615</v>
      </c>
      <c r="O23" s="442" t="s">
        <v>647</v>
      </c>
    </row>
    <row r="24" spans="2:15" x14ac:dyDescent="0.25">
      <c r="B24" s="15" t="s">
        <v>648</v>
      </c>
      <c r="E24" t="s">
        <v>687</v>
      </c>
      <c r="G24" t="s">
        <v>610</v>
      </c>
      <c r="M24" t="s">
        <v>649</v>
      </c>
      <c r="N24" s="442" t="s">
        <v>615</v>
      </c>
      <c r="O24" s="442"/>
    </row>
    <row r="25" spans="2:15" x14ac:dyDescent="0.25">
      <c r="B25" s="15" t="s">
        <v>675</v>
      </c>
      <c r="E25" t="s">
        <v>133</v>
      </c>
      <c r="G25" t="s">
        <v>695</v>
      </c>
      <c r="M25" t="s">
        <v>650</v>
      </c>
      <c r="N25" s="442" t="s">
        <v>615</v>
      </c>
      <c r="O25" s="442"/>
    </row>
    <row r="26" spans="2:15" x14ac:dyDescent="0.25">
      <c r="G26" t="s">
        <v>696</v>
      </c>
      <c r="M26" t="s">
        <v>651</v>
      </c>
      <c r="N26" s="442" t="s">
        <v>615</v>
      </c>
      <c r="O26" s="442"/>
    </row>
    <row r="27" spans="2:15" x14ac:dyDescent="0.25">
      <c r="B27" t="s">
        <v>652</v>
      </c>
      <c r="E27" t="s">
        <v>653</v>
      </c>
      <c r="M27" t="s">
        <v>654</v>
      </c>
      <c r="N27" s="442" t="s">
        <v>615</v>
      </c>
      <c r="O27" s="442"/>
    </row>
    <row r="28" spans="2:15" x14ac:dyDescent="0.25">
      <c r="B28" t="s">
        <v>645</v>
      </c>
      <c r="E28" t="s">
        <v>637</v>
      </c>
      <c r="M28" t="s">
        <v>655</v>
      </c>
      <c r="N28" s="442" t="s">
        <v>615</v>
      </c>
      <c r="O28" s="442"/>
    </row>
    <row r="29" spans="2:15" x14ac:dyDescent="0.25">
      <c r="B29" t="s">
        <v>674</v>
      </c>
      <c r="E29" t="s">
        <v>684</v>
      </c>
      <c r="G29" t="s">
        <v>656</v>
      </c>
      <c r="M29" t="s">
        <v>657</v>
      </c>
      <c r="N29" s="442" t="s">
        <v>615</v>
      </c>
      <c r="O29" s="442" t="s">
        <v>657</v>
      </c>
    </row>
    <row r="30" spans="2:15" x14ac:dyDescent="0.25">
      <c r="B30" t="s">
        <v>658</v>
      </c>
      <c r="E30" t="s">
        <v>688</v>
      </c>
      <c r="G30" t="s">
        <v>610</v>
      </c>
      <c r="H30" t="s">
        <v>659</v>
      </c>
      <c r="M30" t="s">
        <v>660</v>
      </c>
      <c r="N30" s="442" t="s">
        <v>615</v>
      </c>
      <c r="O30" s="442"/>
    </row>
    <row r="31" spans="2:15" x14ac:dyDescent="0.25">
      <c r="E31" t="s">
        <v>109</v>
      </c>
      <c r="G31" t="s">
        <v>192</v>
      </c>
      <c r="H31">
        <v>19</v>
      </c>
      <c r="M31" t="s">
        <v>661</v>
      </c>
      <c r="N31" s="442" t="s">
        <v>615</v>
      </c>
      <c r="O31" s="442" t="s">
        <v>661</v>
      </c>
    </row>
    <row r="32" spans="2:15" x14ac:dyDescent="0.25">
      <c r="B32" t="s">
        <v>662</v>
      </c>
      <c r="E32" t="s">
        <v>690</v>
      </c>
      <c r="G32" s="27" t="s">
        <v>691</v>
      </c>
      <c r="H32">
        <v>15</v>
      </c>
      <c r="M32" t="s">
        <v>663</v>
      </c>
      <c r="N32" s="442" t="s">
        <v>615</v>
      </c>
      <c r="O32" s="442"/>
    </row>
    <row r="33" spans="2:15" x14ac:dyDescent="0.25">
      <c r="B33" t="s">
        <v>610</v>
      </c>
      <c r="E33" t="s">
        <v>133</v>
      </c>
      <c r="G33" s="27" t="s">
        <v>692</v>
      </c>
      <c r="H33">
        <v>20</v>
      </c>
      <c r="M33" t="s">
        <v>664</v>
      </c>
      <c r="N33" s="442" t="s">
        <v>615</v>
      </c>
      <c r="O33" s="442"/>
    </row>
    <row r="34" spans="2:15" x14ac:dyDescent="0.25">
      <c r="B34" t="s">
        <v>308</v>
      </c>
      <c r="G34" s="27" t="s">
        <v>693</v>
      </c>
      <c r="H34">
        <v>30</v>
      </c>
      <c r="M34" t="s">
        <v>665</v>
      </c>
      <c r="N34" s="442" t="s">
        <v>615</v>
      </c>
      <c r="O34" s="442"/>
    </row>
    <row r="35" spans="2:15" x14ac:dyDescent="0.25">
      <c r="B35" t="s">
        <v>309</v>
      </c>
      <c r="G35" s="27" t="s">
        <v>694</v>
      </c>
      <c r="H35">
        <v>11</v>
      </c>
      <c r="M35" t="s">
        <v>666</v>
      </c>
      <c r="N35" s="442" t="s">
        <v>615</v>
      </c>
      <c r="O35" s="442"/>
    </row>
    <row r="36" spans="2:15" x14ac:dyDescent="0.25">
      <c r="B36" t="s">
        <v>676</v>
      </c>
      <c r="M36" t="s">
        <v>667</v>
      </c>
      <c r="N36" s="442" t="s">
        <v>615</v>
      </c>
      <c r="O36" s="442"/>
    </row>
    <row r="37" spans="2:15" x14ac:dyDescent="0.25">
      <c r="B37" t="s">
        <v>668</v>
      </c>
      <c r="M37" t="s">
        <v>669</v>
      </c>
      <c r="N37" s="442" t="s">
        <v>615</v>
      </c>
      <c r="O37" s="442"/>
    </row>
  </sheetData>
  <phoneticPr fontId="26" type="noConversion"/>
  <pageMargins left="0.7" right="0.7" top="0.78740157499999996" bottom="0.78740157499999996"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1" tint="0.34998626667073579"/>
  </sheetPr>
  <dimension ref="A1:N37"/>
  <sheetViews>
    <sheetView showGridLines="0" showRowColHeaders="0" workbookViewId="0">
      <selection activeCell="L2" sqref="L2"/>
    </sheetView>
  </sheetViews>
  <sheetFormatPr baseColWidth="10" defaultColWidth="10.85546875" defaultRowHeight="15" x14ac:dyDescent="0.25"/>
  <cols>
    <col min="1" max="1" width="2.42578125" customWidth="1"/>
    <col min="2" max="2" width="2" customWidth="1"/>
    <col min="3" max="3" width="45.5703125" customWidth="1"/>
    <col min="4" max="4" width="75.42578125" customWidth="1"/>
    <col min="5" max="5" width="61.5703125" style="516" customWidth="1"/>
    <col min="6" max="6" width="2.5703125" customWidth="1"/>
    <col min="7" max="7" width="28.85546875" customWidth="1"/>
    <col min="9" max="14" width="37.42578125" customWidth="1"/>
  </cols>
  <sheetData>
    <row r="1" spans="1:14" ht="6.6" customHeight="1" x14ac:dyDescent="0.25">
      <c r="A1" s="296"/>
      <c r="B1" s="296"/>
      <c r="C1" s="297"/>
      <c r="D1" s="298"/>
      <c r="E1" s="511"/>
      <c r="F1" s="296"/>
      <c r="G1" s="296"/>
      <c r="H1" s="296"/>
      <c r="I1" s="296"/>
      <c r="J1" s="296"/>
      <c r="K1" s="296"/>
      <c r="L1" s="296"/>
      <c r="M1" s="245"/>
      <c r="N1" s="245"/>
    </row>
    <row r="2" spans="1:14" ht="4.7" customHeight="1" x14ac:dyDescent="0.25">
      <c r="A2" s="296"/>
      <c r="B2" s="296"/>
      <c r="C2" s="296"/>
      <c r="D2" s="296"/>
      <c r="E2" s="512"/>
      <c r="F2" s="296"/>
      <c r="G2" s="296"/>
      <c r="H2" s="296"/>
      <c r="I2" s="296"/>
      <c r="J2" s="296"/>
      <c r="K2" s="296"/>
      <c r="L2" s="296"/>
      <c r="M2" s="245"/>
      <c r="N2" s="245"/>
    </row>
    <row r="3" spans="1:14" ht="8.4499999999999993" customHeight="1" x14ac:dyDescent="0.25">
      <c r="A3" s="296"/>
      <c r="B3" s="20"/>
      <c r="C3" s="20"/>
      <c r="D3" s="20"/>
      <c r="E3" s="513"/>
      <c r="F3" s="20"/>
      <c r="G3" s="296"/>
      <c r="H3" s="296"/>
      <c r="I3" s="296"/>
      <c r="J3" s="296"/>
      <c r="K3" s="296"/>
      <c r="L3" s="296"/>
      <c r="M3" s="245"/>
      <c r="N3" s="245"/>
    </row>
    <row r="4" spans="1:14" ht="27.6" customHeight="1" x14ac:dyDescent="0.25">
      <c r="A4" s="296"/>
      <c r="B4" s="20"/>
      <c r="C4" s="194" t="s">
        <v>8</v>
      </c>
      <c r="D4" s="195"/>
      <c r="E4" s="514"/>
      <c r="F4" s="5"/>
      <c r="G4" s="296"/>
      <c r="H4" s="296"/>
      <c r="I4" s="296"/>
      <c r="J4" s="296"/>
      <c r="K4" s="296"/>
      <c r="L4" s="296"/>
    </row>
    <row r="5" spans="1:14" ht="15.6" customHeight="1" x14ac:dyDescent="0.25">
      <c r="A5" s="296"/>
      <c r="B5" s="5"/>
      <c r="C5" s="196"/>
      <c r="D5" s="197"/>
      <c r="E5" s="507" t="s">
        <v>9</v>
      </c>
      <c r="F5" s="5"/>
      <c r="G5" s="296"/>
      <c r="H5" s="296"/>
      <c r="I5" s="296"/>
      <c r="J5" s="296"/>
      <c r="K5" s="296"/>
      <c r="L5" s="296"/>
    </row>
    <row r="6" spans="1:14" s="1" customFormat="1" ht="18.600000000000001" customHeight="1" x14ac:dyDescent="0.25">
      <c r="A6" s="296"/>
      <c r="B6" s="25"/>
      <c r="C6" s="265" t="s">
        <v>10</v>
      </c>
      <c r="D6" s="376" t="s">
        <v>11</v>
      </c>
      <c r="E6" s="508"/>
      <c r="F6" s="25"/>
      <c r="G6" s="296"/>
      <c r="H6" s="296"/>
      <c r="I6" s="296"/>
      <c r="J6" s="296"/>
      <c r="K6" s="296"/>
      <c r="L6" s="296"/>
    </row>
    <row r="7" spans="1:14" s="1" customFormat="1" ht="30" x14ac:dyDescent="0.25">
      <c r="A7" s="296"/>
      <c r="B7" s="25"/>
      <c r="C7" s="202"/>
      <c r="D7" s="198" t="s">
        <v>12</v>
      </c>
      <c r="E7" s="517" t="s">
        <v>13</v>
      </c>
      <c r="F7" s="25"/>
      <c r="G7" s="296"/>
      <c r="H7" s="296"/>
      <c r="I7" s="296"/>
      <c r="J7" s="296"/>
      <c r="K7" s="296"/>
      <c r="L7" s="296"/>
    </row>
    <row r="8" spans="1:14" s="2" customFormat="1" ht="17.100000000000001" customHeight="1" x14ac:dyDescent="0.25">
      <c r="A8" s="296"/>
      <c r="B8" s="20"/>
      <c r="C8" s="202"/>
      <c r="D8" s="198" t="s">
        <v>14</v>
      </c>
      <c r="E8" s="508"/>
      <c r="F8" s="20"/>
      <c r="G8" s="296"/>
      <c r="H8" s="296"/>
      <c r="I8" s="296"/>
      <c r="J8" s="296"/>
      <c r="K8" s="296"/>
      <c r="L8" s="296"/>
    </row>
    <row r="9" spans="1:14" ht="45" x14ac:dyDescent="0.25">
      <c r="A9" s="296"/>
      <c r="B9" s="5"/>
      <c r="C9" s="202"/>
      <c r="D9" s="198" t="s">
        <v>15</v>
      </c>
      <c r="E9" s="517" t="s">
        <v>16</v>
      </c>
      <c r="F9" s="5"/>
      <c r="G9" s="296"/>
      <c r="H9" s="296"/>
      <c r="I9" s="296"/>
      <c r="J9" s="296"/>
      <c r="K9" s="296"/>
      <c r="L9" s="296"/>
    </row>
    <row r="10" spans="1:14" ht="7.35" customHeight="1" x14ac:dyDescent="0.25">
      <c r="A10" s="296"/>
      <c r="B10" s="5"/>
      <c r="C10" s="28"/>
      <c r="D10" s="28"/>
      <c r="E10" s="515"/>
      <c r="F10" s="5"/>
      <c r="G10" s="296"/>
      <c r="H10" s="296"/>
      <c r="I10" s="296"/>
      <c r="J10" s="296"/>
      <c r="K10" s="296"/>
      <c r="L10" s="296"/>
    </row>
    <row r="11" spans="1:14" ht="19.7" customHeight="1" x14ac:dyDescent="0.25">
      <c r="A11" s="296"/>
      <c r="B11" s="5"/>
      <c r="C11" s="265" t="s">
        <v>17</v>
      </c>
      <c r="D11" s="198" t="s">
        <v>18</v>
      </c>
      <c r="E11" s="506"/>
      <c r="F11" s="5"/>
      <c r="G11" s="296"/>
      <c r="H11" s="296"/>
      <c r="I11" s="296"/>
      <c r="J11" s="296"/>
      <c r="K11" s="296"/>
      <c r="L11" s="296"/>
    </row>
    <row r="12" spans="1:14" ht="19.350000000000001" customHeight="1" x14ac:dyDescent="0.25">
      <c r="A12" s="296"/>
      <c r="B12" s="5"/>
      <c r="C12" s="265" t="s">
        <v>19</v>
      </c>
      <c r="D12" s="198" t="s">
        <v>20</v>
      </c>
      <c r="E12" s="509"/>
      <c r="F12" s="5"/>
      <c r="G12" s="296"/>
      <c r="H12" s="296"/>
      <c r="I12" s="296"/>
      <c r="J12" s="296"/>
      <c r="K12" s="296"/>
      <c r="L12" s="296"/>
    </row>
    <row r="13" spans="1:14" ht="30" x14ac:dyDescent="0.25">
      <c r="A13" s="296"/>
      <c r="B13" s="5"/>
      <c r="C13" s="265"/>
      <c r="D13" s="314" t="s">
        <v>21</v>
      </c>
      <c r="E13" s="509"/>
      <c r="F13" s="5"/>
      <c r="G13" s="296"/>
      <c r="H13" s="296"/>
      <c r="I13" s="296"/>
      <c r="J13" s="296"/>
      <c r="K13" s="296"/>
      <c r="L13" s="296"/>
    </row>
    <row r="14" spans="1:14" ht="29.45" customHeight="1" x14ac:dyDescent="0.25">
      <c r="A14" s="296"/>
      <c r="B14" s="5"/>
      <c r="C14" s="265"/>
      <c r="D14" s="314" t="s">
        <v>22</v>
      </c>
      <c r="E14" s="509"/>
      <c r="F14" s="5"/>
      <c r="G14" s="296"/>
      <c r="H14" s="296"/>
      <c r="I14" s="296"/>
      <c r="J14" s="296"/>
      <c r="K14" s="296"/>
      <c r="L14" s="296"/>
    </row>
    <row r="15" spans="1:14" ht="19.350000000000001" customHeight="1" x14ac:dyDescent="0.25">
      <c r="A15" s="296"/>
      <c r="B15" s="5"/>
      <c r="C15" s="202"/>
      <c r="D15" s="198" t="s">
        <v>23</v>
      </c>
      <c r="E15" s="509"/>
      <c r="F15" s="5"/>
      <c r="G15" s="296"/>
      <c r="H15" s="296"/>
      <c r="I15" s="296"/>
      <c r="J15" s="296"/>
      <c r="K15" s="296"/>
      <c r="L15" s="296"/>
    </row>
    <row r="16" spans="1:14" ht="19.350000000000001" customHeight="1" x14ac:dyDescent="0.25">
      <c r="A16" s="296"/>
      <c r="B16" s="5"/>
      <c r="C16" s="264"/>
      <c r="D16" s="198" t="s">
        <v>24</v>
      </c>
      <c r="E16" s="509"/>
      <c r="F16" s="5"/>
      <c r="G16" s="296"/>
      <c r="H16" s="296"/>
      <c r="I16" s="296"/>
      <c r="J16" s="296"/>
      <c r="K16" s="296"/>
      <c r="L16" s="296"/>
    </row>
    <row r="17" spans="1:12" ht="18.600000000000001" customHeight="1" x14ac:dyDescent="0.25">
      <c r="A17" s="296"/>
      <c r="B17" s="5"/>
      <c r="C17" s="264"/>
      <c r="D17" s="314" t="s">
        <v>25</v>
      </c>
      <c r="E17" s="509"/>
      <c r="F17" s="5"/>
      <c r="G17" s="296"/>
      <c r="H17" s="296"/>
      <c r="I17" s="296"/>
      <c r="J17" s="296"/>
      <c r="K17" s="296"/>
      <c r="L17" s="296"/>
    </row>
    <row r="18" spans="1:12" ht="19.350000000000001" customHeight="1" x14ac:dyDescent="0.25">
      <c r="A18" s="296"/>
      <c r="B18" s="5"/>
      <c r="C18" s="264"/>
      <c r="D18" s="314" t="s">
        <v>26</v>
      </c>
      <c r="E18" s="509"/>
      <c r="F18" s="5"/>
      <c r="G18" s="296"/>
      <c r="H18" s="296"/>
      <c r="I18" s="296"/>
      <c r="J18" s="296"/>
      <c r="K18" s="296"/>
      <c r="L18" s="296"/>
    </row>
    <row r="19" spans="1:12" ht="19.350000000000001" customHeight="1" x14ac:dyDescent="0.25">
      <c r="A19" s="296"/>
      <c r="B19" s="5"/>
      <c r="C19" s="264"/>
      <c r="D19" s="198" t="s">
        <v>27</v>
      </c>
      <c r="E19" s="509"/>
      <c r="F19" s="5"/>
      <c r="G19" s="296"/>
      <c r="H19" s="296"/>
      <c r="I19" s="296"/>
      <c r="J19" s="296"/>
      <c r="K19" s="296"/>
      <c r="L19" s="296"/>
    </row>
    <row r="20" spans="1:12" ht="30" x14ac:dyDescent="0.25">
      <c r="A20" s="296"/>
      <c r="B20" s="5"/>
      <c r="C20" s="265" t="s">
        <v>28</v>
      </c>
      <c r="D20" s="198" t="s">
        <v>29</v>
      </c>
      <c r="E20" s="510" t="s">
        <v>30</v>
      </c>
      <c r="F20" s="5"/>
      <c r="G20" s="296"/>
      <c r="H20" s="296"/>
      <c r="I20" s="296"/>
      <c r="J20" s="296"/>
      <c r="K20" s="296"/>
      <c r="L20" s="296"/>
    </row>
    <row r="21" spans="1:12" ht="19.350000000000001" customHeight="1" x14ac:dyDescent="0.25">
      <c r="A21" s="296"/>
      <c r="B21" s="5"/>
      <c r="C21" s="265" t="s">
        <v>31</v>
      </c>
      <c r="D21" s="266" t="s">
        <v>32</v>
      </c>
      <c r="E21" s="509"/>
      <c r="F21" s="5"/>
      <c r="G21" s="296"/>
      <c r="H21" s="296"/>
      <c r="I21" s="296"/>
      <c r="J21" s="296"/>
      <c r="K21" s="296"/>
      <c r="L21" s="296"/>
    </row>
    <row r="22" spans="1:12" ht="19.350000000000001" customHeight="1" x14ac:dyDescent="0.25">
      <c r="A22" s="296"/>
      <c r="B22" s="5"/>
      <c r="C22" s="265"/>
      <c r="D22" s="266" t="s">
        <v>33</v>
      </c>
      <c r="E22" s="509"/>
      <c r="F22" s="5"/>
      <c r="G22" s="296"/>
      <c r="H22" s="296"/>
      <c r="I22" s="296"/>
      <c r="J22" s="296"/>
      <c r="K22" s="296"/>
      <c r="L22" s="296"/>
    </row>
    <row r="23" spans="1:12" ht="19.350000000000001" customHeight="1" x14ac:dyDescent="0.25">
      <c r="A23" s="296"/>
      <c r="B23" s="5"/>
      <c r="C23" s="265"/>
      <c r="D23" s="266" t="s">
        <v>34</v>
      </c>
      <c r="E23" s="509"/>
      <c r="F23" s="5"/>
      <c r="G23" s="296"/>
      <c r="H23" s="296"/>
      <c r="I23" s="296"/>
      <c r="J23" s="296"/>
      <c r="K23" s="296"/>
      <c r="L23" s="296"/>
    </row>
    <row r="24" spans="1:12" ht="19.350000000000001" customHeight="1" x14ac:dyDescent="0.25">
      <c r="A24" s="296"/>
      <c r="B24" s="5"/>
      <c r="C24" s="265" t="s">
        <v>35</v>
      </c>
      <c r="D24" s="198" t="s">
        <v>36</v>
      </c>
      <c r="E24" s="509"/>
      <c r="F24" s="5"/>
      <c r="G24" s="296"/>
      <c r="H24" s="296"/>
      <c r="I24" s="296"/>
      <c r="J24" s="296"/>
      <c r="K24" s="296"/>
      <c r="L24" s="296"/>
    </row>
    <row r="25" spans="1:12" ht="19.350000000000001" customHeight="1" x14ac:dyDescent="0.25">
      <c r="A25" s="296"/>
      <c r="B25" s="5"/>
      <c r="C25" s="265"/>
      <c r="D25" s="198" t="s">
        <v>37</v>
      </c>
      <c r="E25" s="509"/>
      <c r="F25" s="5"/>
      <c r="G25" s="296"/>
      <c r="H25" s="296"/>
      <c r="I25" s="296"/>
      <c r="J25" s="296"/>
      <c r="K25" s="296"/>
      <c r="L25" s="296"/>
    </row>
    <row r="26" spans="1:12" ht="29.45" customHeight="1" x14ac:dyDescent="0.25">
      <c r="A26" s="296"/>
      <c r="B26" s="5"/>
      <c r="C26" s="265"/>
      <c r="D26" s="314" t="s">
        <v>38</v>
      </c>
      <c r="E26" s="509"/>
      <c r="F26" s="5"/>
      <c r="G26" s="296"/>
      <c r="H26" s="296"/>
      <c r="I26" s="296"/>
      <c r="J26" s="296"/>
      <c r="K26" s="296"/>
      <c r="L26" s="296"/>
    </row>
    <row r="27" spans="1:12" ht="19.350000000000001" customHeight="1" x14ac:dyDescent="0.25">
      <c r="A27" s="296"/>
      <c r="B27" s="5"/>
      <c r="C27" s="265" t="s">
        <v>39</v>
      </c>
      <c r="D27" s="198" t="s">
        <v>40</v>
      </c>
      <c r="E27" s="509" t="s">
        <v>41</v>
      </c>
      <c r="F27" s="5"/>
      <c r="G27" s="296"/>
      <c r="H27" s="296"/>
      <c r="I27" s="296"/>
      <c r="J27" s="296"/>
      <c r="K27" s="296"/>
      <c r="L27" s="296"/>
    </row>
    <row r="28" spans="1:12" ht="19.350000000000001" customHeight="1" x14ac:dyDescent="0.25">
      <c r="A28" s="296"/>
      <c r="B28" s="5"/>
      <c r="C28" s="265" t="s">
        <v>42</v>
      </c>
      <c r="D28" s="198" t="s">
        <v>43</v>
      </c>
      <c r="E28" s="509" t="s">
        <v>44</v>
      </c>
      <c r="F28" s="5"/>
      <c r="G28" s="296"/>
      <c r="H28" s="296"/>
      <c r="I28" s="296"/>
      <c r="J28" s="296"/>
      <c r="K28" s="296"/>
      <c r="L28" s="296"/>
    </row>
    <row r="29" spans="1:12" ht="19.350000000000001" customHeight="1" x14ac:dyDescent="0.25">
      <c r="A29" s="296"/>
      <c r="B29" s="5"/>
      <c r="C29" s="265" t="s">
        <v>45</v>
      </c>
      <c r="D29" s="198" t="s">
        <v>46</v>
      </c>
      <c r="E29" s="509" t="s">
        <v>47</v>
      </c>
      <c r="F29" s="5"/>
      <c r="G29" s="296"/>
      <c r="H29" s="296"/>
      <c r="I29" s="296"/>
      <c r="J29" s="296"/>
      <c r="K29" s="296"/>
      <c r="L29" s="296"/>
    </row>
    <row r="30" spans="1:12" ht="28.7" customHeight="1" x14ac:dyDescent="0.25">
      <c r="A30" s="296"/>
      <c r="B30" s="5"/>
      <c r="C30" s="265" t="s">
        <v>48</v>
      </c>
      <c r="D30" s="198" t="s">
        <v>49</v>
      </c>
      <c r="E30" s="509" t="s">
        <v>50</v>
      </c>
      <c r="F30" s="5"/>
      <c r="G30" s="296"/>
      <c r="H30" s="296"/>
      <c r="I30" s="296"/>
      <c r="J30" s="296"/>
      <c r="K30" s="296"/>
      <c r="L30" s="296"/>
    </row>
    <row r="31" spans="1:12" ht="31.7" customHeight="1" x14ac:dyDescent="0.25">
      <c r="A31" s="296"/>
      <c r="B31" s="5"/>
      <c r="C31" s="265" t="s">
        <v>51</v>
      </c>
      <c r="D31" s="198" t="s">
        <v>52</v>
      </c>
      <c r="E31" s="510" t="s">
        <v>53</v>
      </c>
      <c r="F31" s="5"/>
      <c r="G31" s="296"/>
      <c r="H31" s="296"/>
      <c r="I31" s="296"/>
      <c r="J31" s="296"/>
      <c r="K31" s="296"/>
      <c r="L31" s="296"/>
    </row>
    <row r="32" spans="1:12" ht="18" customHeight="1" x14ac:dyDescent="0.25">
      <c r="A32" s="296"/>
      <c r="B32" s="5"/>
      <c r="C32" s="264"/>
      <c r="D32" s="199"/>
      <c r="E32" s="509"/>
      <c r="F32" s="5"/>
      <c r="G32" s="296"/>
      <c r="H32" s="296"/>
      <c r="I32" s="296"/>
      <c r="J32" s="296"/>
      <c r="K32" s="296"/>
      <c r="L32" s="296"/>
    </row>
    <row r="33" spans="1:14" ht="14.45" customHeight="1" x14ac:dyDescent="0.25">
      <c r="A33" s="296"/>
      <c r="B33" s="5"/>
      <c r="C33" s="200"/>
      <c r="D33" s="201"/>
      <c r="E33" s="515"/>
      <c r="F33" s="5"/>
      <c r="G33" s="296"/>
      <c r="H33" s="296"/>
      <c r="I33" s="296"/>
      <c r="J33" s="296"/>
      <c r="K33" s="296"/>
      <c r="L33" s="296"/>
    </row>
    <row r="34" spans="1:14" ht="51.6" customHeight="1" x14ac:dyDescent="0.25">
      <c r="A34" s="296"/>
      <c r="B34" s="296"/>
      <c r="C34" s="296"/>
      <c r="D34" s="296"/>
      <c r="E34" s="512"/>
      <c r="F34" s="296"/>
      <c r="G34" s="296"/>
      <c r="H34" s="296"/>
      <c r="I34" s="296"/>
      <c r="J34" s="296"/>
      <c r="K34" s="296"/>
      <c r="L34" s="296"/>
      <c r="M34" s="245"/>
      <c r="N34" s="245"/>
    </row>
    <row r="35" spans="1:14" ht="51.6" customHeight="1" x14ac:dyDescent="0.25">
      <c r="A35" s="296"/>
      <c r="B35" s="296"/>
      <c r="C35" s="296"/>
      <c r="D35" s="296"/>
      <c r="E35" s="512"/>
      <c r="F35" s="296"/>
      <c r="G35" s="296"/>
      <c r="H35" s="296"/>
      <c r="I35" s="296"/>
      <c r="J35" s="296"/>
      <c r="K35" s="296"/>
      <c r="L35" s="296"/>
      <c r="M35" s="245"/>
      <c r="N35" s="245"/>
    </row>
    <row r="36" spans="1:14" ht="51.6" customHeight="1" x14ac:dyDescent="0.25">
      <c r="A36" s="296"/>
      <c r="B36" s="296"/>
      <c r="C36" s="296"/>
      <c r="D36" s="296"/>
      <c r="E36" s="512"/>
      <c r="F36" s="296"/>
      <c r="G36" s="296"/>
      <c r="H36" s="296"/>
      <c r="I36" s="296"/>
      <c r="J36" s="296"/>
      <c r="K36" s="296"/>
      <c r="L36" s="296"/>
      <c r="M36" s="245"/>
      <c r="N36" s="245"/>
    </row>
    <row r="37" spans="1:14" ht="51.6" customHeight="1" x14ac:dyDescent="0.25">
      <c r="A37" s="296"/>
      <c r="B37" s="296"/>
      <c r="C37" s="296"/>
      <c r="D37" s="296"/>
      <c r="E37" s="512"/>
      <c r="F37" s="296"/>
      <c r="G37" s="296"/>
      <c r="H37" s="296"/>
      <c r="I37" s="296"/>
      <c r="J37" s="296"/>
      <c r="K37" s="296"/>
      <c r="L37" s="296"/>
      <c r="M37" s="245"/>
      <c r="N37" s="245"/>
    </row>
  </sheetData>
  <sheetProtection algorithmName="SHA-512" hashValue="9vjS2OvZXApr0ZeQeH9ji3FdeKaLMpIYVVpbIuSK594RWdAaqDkwZcLtbDQAvFAN21tbUav3yhj7b5FZKPW/2Q==" saltValue="pU4JANtfSflk1jOBa++KRA==" spinCount="100000" sheet="1" objects="1" scenarios="1"/>
  <hyperlinks>
    <hyperlink ref="D11" location="'Kriterium 1'!A5" display="1- Substrate of the ecolabel product" xr:uid="{00000000-0004-0000-0100-000000000000}"/>
    <hyperlink ref="D27" location="'Kriterium 6'!A7" display="6 - Energy use" xr:uid="{00000000-0004-0000-0100-000001000000}"/>
    <hyperlink ref="D28" location="'Kriterium 7 und 8'!A7" display="7 – Training" xr:uid="{00000000-0004-0000-0100-000002000000}"/>
    <hyperlink ref="D29" location="'Kriterium 7 und 8'!A28" display="8 – Fitness for use" xr:uid="{00000000-0004-0000-0100-000003000000}"/>
    <hyperlink ref="D30" location="'Kriterium 9 und 10'!A7" display="9 - Information on the product" xr:uid="{00000000-0004-0000-0100-000004000000}"/>
    <hyperlink ref="D31" location="'Kriterium 9 und 10'!A15" display="10 - Information appearing on the EU Ecolabel" xr:uid="{00000000-0004-0000-0100-000005000000}"/>
    <hyperlink ref="D16" location="'Kriterium 2.4'!A6" display="2.4 — Cleaning agents" xr:uid="{00000000-0004-0000-0100-000006000000}"/>
    <hyperlink ref="D12" location="'2 - Liste der Beschränkungen un'!A1" display="2 – Restricted substances list" xr:uid="{00000000-0004-0000-0100-000007000000}"/>
    <hyperlink ref="D15" location="'Kriterium 2.3'!A6" display="2.3 — Biocidal products and biocidal active substances" xr:uid="{00000000-0004-0000-0100-000008000000}"/>
    <hyperlink ref="D17" location="'Kriterium 2.5_2.6_2.7'!A7" display="2.5 — Alkyl phenol ethoxylates, halogenated solvents and phthalates" xr:uid="{00000000-0004-0000-0100-000009000000}"/>
    <hyperlink ref="D18" location="'Kriterium 2.5_2.6_2.7'!A38" display="2.6 — Further restrictions applying to printing inks, toners and varnishes" xr:uid="{00000000-0004-0000-0100-00000A000000}"/>
    <hyperlink ref="D19" location="'Kriterium 2.5_2.6_2.7'!A79" display="2.7 —Toluene recovery from rotogravure printing" xr:uid="{00000000-0004-0000-0100-00000B000000}"/>
    <hyperlink ref="D20" location="'Kriterium 3'!A7" display="3. Recyclability" xr:uid="{00000000-0004-0000-0100-00000C000000}"/>
    <hyperlink ref="D24" location="'Kriterium 5'!A6" display="5.1 Waste management system" xr:uid="{00000000-0004-0000-0100-00000D000000}"/>
    <hyperlink ref="D21" location="'Kriterium 4.1'!A6" display="4.1 - Emissions to water from rotogravure printing" xr:uid="{00000000-0004-0000-0100-00000E000000}"/>
    <hyperlink ref="D6" location="'Einleitung'!A5" display="Introduction" xr:uid="{00000000-0004-0000-0100-00000F000000}"/>
    <hyperlink ref="D7" location="'Antrag'!A6" display="Application" xr:uid="{00000000-0004-0000-0100-000010000000}"/>
    <hyperlink ref="D8" location="'Begriffsbestimmungen'!A1" tooltip="Definitions of terms" display="Definitions" xr:uid="{00000000-0004-0000-0100-000011000000}"/>
    <hyperlink ref="D9" location="'Produktbeschreibung'!A6" display="Product description" xr:uid="{00000000-0004-0000-0100-000012000000}"/>
    <hyperlink ref="D25" location="'Kriterium 5'!A32" display="5.2 — Paper for recycling from printing facilities" xr:uid="{00000000-0004-0000-0100-000013000000}"/>
    <hyperlink ref="D26" location="'Kriterium 5'!A51" display="5.3 - Paper for recycling from stationery paper product and carrier bags production sites" xr:uid="{00000000-0004-0000-0100-000014000000}"/>
    <hyperlink ref="D22" location="'Kriterium 4.2_4.3'!A7" display="4.2 Printing facilities covered by directive 2010/75/EU" xr:uid="{00000000-0004-0000-0100-000015000000}"/>
    <hyperlink ref="D23" location="'Kriterium 4.2_4.3'!A40" display="4.3 – Printing facilities not covered by directive 2010/75/EU" xr:uid="{00000000-0004-0000-0100-000016000000}"/>
    <hyperlink ref="D14" location="'Kriterium 2.1_2.2'!A16" display="2.2 — Restrictions on substances classified under Regulation (EC) No 1272/2008 of the European Parliament and of the Council" xr:uid="{00000000-0004-0000-0100-000017000000}"/>
    <hyperlink ref="D13" location="'Kriterium 2.1_2.2'!A6" display="2.1 — Restrictions on Substances of Very High Concern (SVHCs)" xr:uid="{00000000-0004-0000-0100-000018000000}"/>
  </hyperlink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1" tint="0.34998626667073579"/>
  </sheetPr>
  <dimension ref="A1:U58"/>
  <sheetViews>
    <sheetView showGridLines="0" showRowColHeaders="0" workbookViewId="0">
      <pane ySplit="5" topLeftCell="A6" activePane="bottomLeft" state="frozen"/>
      <selection activeCell="L2" sqref="L2"/>
      <selection pane="bottomLeft" activeCell="L2" sqref="L2"/>
    </sheetView>
  </sheetViews>
  <sheetFormatPr baseColWidth="10" defaultColWidth="10.85546875" defaultRowHeight="15" x14ac:dyDescent="0.25"/>
  <cols>
    <col min="1" max="1" width="2.5703125" customWidth="1"/>
    <col min="2" max="5" width="16.85546875" customWidth="1"/>
    <col min="6" max="6" width="23" customWidth="1"/>
    <col min="7" max="7" width="20" customWidth="1"/>
    <col min="8" max="8" width="21.42578125" customWidth="1"/>
    <col min="9" max="9" width="13.85546875" customWidth="1"/>
    <col min="15" max="18" width="19.85546875" customWidth="1"/>
  </cols>
  <sheetData>
    <row r="1" spans="1:18" ht="6.6" customHeight="1" x14ac:dyDescent="0.25">
      <c r="A1" s="49"/>
      <c r="B1" s="49"/>
      <c r="C1" s="49"/>
      <c r="D1" s="49"/>
      <c r="E1" s="49"/>
      <c r="F1" s="49"/>
      <c r="G1" s="49"/>
      <c r="H1" s="49"/>
      <c r="I1" s="49"/>
      <c r="J1" s="49"/>
      <c r="K1" s="49"/>
      <c r="L1" s="49"/>
      <c r="M1" s="49"/>
      <c r="N1" s="49"/>
      <c r="O1" s="49"/>
      <c r="P1" s="49"/>
      <c r="Q1" s="49"/>
      <c r="R1" s="49"/>
    </row>
    <row r="2" spans="1:18" ht="30" customHeight="1" x14ac:dyDescent="0.45">
      <c r="A2" s="49"/>
      <c r="B2" s="49"/>
      <c r="C2" s="49"/>
      <c r="D2" s="251" t="s">
        <v>54</v>
      </c>
      <c r="E2" s="49"/>
      <c r="F2" s="49"/>
      <c r="G2" s="49"/>
      <c r="H2" s="49"/>
      <c r="I2" s="26" t="s">
        <v>55</v>
      </c>
      <c r="J2" s="49"/>
      <c r="K2" s="49"/>
      <c r="L2" s="49"/>
      <c r="M2" s="49"/>
      <c r="N2" s="49"/>
      <c r="O2" s="49"/>
      <c r="P2" s="49"/>
      <c r="Q2" s="49"/>
      <c r="R2" s="49"/>
    </row>
    <row r="3" spans="1:18" s="11" customFormat="1" ht="4.3499999999999996" customHeight="1" thickBot="1" x14ac:dyDescent="0.5">
      <c r="A3" s="49"/>
      <c r="B3" s="247"/>
      <c r="C3" s="151"/>
      <c r="D3" s="249"/>
      <c r="E3" s="249"/>
      <c r="F3" s="151"/>
      <c r="G3" s="151"/>
      <c r="H3" s="151"/>
      <c r="I3" s="151"/>
      <c r="J3" s="250"/>
      <c r="K3" s="250"/>
      <c r="L3" s="250"/>
      <c r="M3" s="250"/>
      <c r="N3" s="49"/>
      <c r="O3" s="49"/>
      <c r="P3" s="49"/>
      <c r="Q3" s="49"/>
      <c r="R3" s="49"/>
    </row>
    <row r="4" spans="1:18" ht="21.6" customHeight="1" thickTop="1" x14ac:dyDescent="0.3">
      <c r="A4" s="49"/>
      <c r="B4" s="248" t="s">
        <v>56</v>
      </c>
      <c r="C4" s="49"/>
      <c r="D4" s="49"/>
      <c r="E4" s="49"/>
      <c r="F4" s="49"/>
      <c r="G4" s="49"/>
      <c r="H4" s="49"/>
      <c r="I4" s="49"/>
      <c r="J4" s="49"/>
      <c r="K4" s="49"/>
      <c r="L4" s="49"/>
      <c r="M4" s="49"/>
      <c r="N4" s="49"/>
      <c r="O4" s="49"/>
      <c r="P4" s="49"/>
      <c r="Q4" s="49"/>
      <c r="R4" s="49"/>
    </row>
    <row r="5" spans="1:18" ht="38.25" x14ac:dyDescent="0.25">
      <c r="A5" s="6"/>
      <c r="B5" s="239" t="s">
        <v>57</v>
      </c>
      <c r="C5" s="191"/>
      <c r="D5" s="190"/>
      <c r="E5" s="190"/>
      <c r="F5" s="239" t="s">
        <v>58</v>
      </c>
      <c r="G5" s="190"/>
      <c r="H5" s="239" t="s">
        <v>59</v>
      </c>
      <c r="I5" s="6"/>
      <c r="J5" s="6"/>
      <c r="K5" s="6"/>
      <c r="L5" s="6"/>
      <c r="M5" s="6"/>
      <c r="N5" s="49"/>
      <c r="O5" s="49"/>
      <c r="P5" s="49"/>
      <c r="Q5" s="49"/>
      <c r="R5" s="49"/>
    </row>
    <row r="6" spans="1:18" ht="7.35" customHeight="1" x14ac:dyDescent="0.25">
      <c r="A6" s="6"/>
      <c r="B6" s="191"/>
      <c r="C6" s="191"/>
      <c r="D6" s="190"/>
      <c r="E6" s="190"/>
      <c r="F6" s="190"/>
      <c r="G6" s="190"/>
      <c r="H6" s="6"/>
      <c r="I6" s="6"/>
      <c r="J6" s="6"/>
      <c r="K6" s="6"/>
      <c r="L6" s="6"/>
      <c r="M6" s="6"/>
      <c r="N6" s="49"/>
      <c r="O6" s="49"/>
      <c r="P6" s="49"/>
      <c r="Q6" s="49"/>
      <c r="R6" s="49"/>
    </row>
    <row r="7" spans="1:18" ht="19.5" thickBot="1" x14ac:dyDescent="0.3">
      <c r="A7" s="6"/>
      <c r="B7" s="252" t="s">
        <v>60</v>
      </c>
      <c r="C7" s="6"/>
      <c r="D7" s="6"/>
      <c r="E7" s="6"/>
      <c r="F7" s="6"/>
      <c r="G7" s="6"/>
      <c r="H7" s="6"/>
      <c r="I7" s="6"/>
      <c r="J7" s="6"/>
      <c r="K7" s="6"/>
      <c r="L7" s="6"/>
      <c r="M7" s="6"/>
      <c r="N7" s="49"/>
      <c r="O7" s="49"/>
      <c r="P7" s="49"/>
      <c r="Q7" s="49"/>
      <c r="R7" s="49"/>
    </row>
    <row r="8" spans="1:18" x14ac:dyDescent="0.25">
      <c r="A8" s="6"/>
      <c r="B8" s="551" t="s">
        <v>61</v>
      </c>
      <c r="C8" s="552"/>
      <c r="D8" s="552"/>
      <c r="E8" s="552"/>
      <c r="F8" s="557"/>
      <c r="G8" s="558"/>
      <c r="H8" s="555"/>
      <c r="I8" s="556"/>
      <c r="J8" s="6"/>
      <c r="K8" s="142"/>
      <c r="L8" s="6"/>
      <c r="M8" s="6"/>
      <c r="N8" s="49"/>
      <c r="O8" s="49"/>
      <c r="P8" s="49"/>
      <c r="Q8" s="49"/>
      <c r="R8" s="49"/>
    </row>
    <row r="9" spans="1:18" ht="45" customHeight="1" x14ac:dyDescent="0.25">
      <c r="A9" s="6"/>
      <c r="B9" s="553" t="s">
        <v>62</v>
      </c>
      <c r="C9" s="554"/>
      <c r="D9" s="554"/>
      <c r="E9" s="554"/>
      <c r="F9" s="559"/>
      <c r="G9" s="560"/>
      <c r="H9" s="531"/>
      <c r="I9" s="532"/>
      <c r="J9" s="6"/>
      <c r="K9" s="246"/>
      <c r="L9" s="6"/>
      <c r="M9" s="6"/>
      <c r="N9" s="49"/>
      <c r="O9" s="49"/>
      <c r="P9" s="49"/>
      <c r="Q9" s="49"/>
      <c r="R9" s="49"/>
    </row>
    <row r="10" spans="1:18" x14ac:dyDescent="0.25">
      <c r="A10" s="6"/>
      <c r="B10" s="553" t="s">
        <v>63</v>
      </c>
      <c r="C10" s="554"/>
      <c r="D10" s="554"/>
      <c r="E10" s="554"/>
      <c r="F10" s="549"/>
      <c r="G10" s="550"/>
      <c r="H10" s="531"/>
      <c r="I10" s="532"/>
      <c r="J10" s="6"/>
      <c r="K10" s="6"/>
      <c r="L10" s="6"/>
      <c r="M10" s="6"/>
      <c r="N10" s="49"/>
      <c r="O10" s="49"/>
      <c r="P10" s="49"/>
      <c r="Q10" s="49"/>
      <c r="R10" s="49"/>
    </row>
    <row r="11" spans="1:18" x14ac:dyDescent="0.25">
      <c r="A11" s="6"/>
      <c r="B11" s="539" t="s">
        <v>64</v>
      </c>
      <c r="C11" s="540"/>
      <c r="D11" s="540"/>
      <c r="E11" s="540"/>
      <c r="F11" s="549"/>
      <c r="G11" s="550"/>
      <c r="H11" s="531"/>
      <c r="I11" s="532"/>
      <c r="J11" s="6"/>
      <c r="K11" s="6"/>
      <c r="L11" s="6"/>
      <c r="M11" s="6"/>
      <c r="N11" s="49"/>
      <c r="O11" s="49"/>
      <c r="P11" s="49"/>
      <c r="Q11" s="49"/>
      <c r="R11" s="49"/>
    </row>
    <row r="12" spans="1:18" x14ac:dyDescent="0.25">
      <c r="A12" s="6"/>
      <c r="B12" s="242" t="s">
        <v>65</v>
      </c>
      <c r="C12" s="244"/>
      <c r="D12" s="244"/>
      <c r="E12" s="243"/>
      <c r="F12" s="549"/>
      <c r="G12" s="550"/>
      <c r="H12" s="531"/>
      <c r="I12" s="532"/>
      <c r="J12" s="6"/>
      <c r="K12" s="6"/>
      <c r="L12" s="6"/>
      <c r="M12" s="6"/>
      <c r="N12" s="49"/>
      <c r="O12" s="49"/>
      <c r="P12" s="49"/>
      <c r="Q12" s="49"/>
      <c r="R12" s="49"/>
    </row>
    <row r="13" spans="1:18" x14ac:dyDescent="0.25">
      <c r="A13" s="6"/>
      <c r="B13" s="539" t="s">
        <v>66</v>
      </c>
      <c r="C13" s="540"/>
      <c r="D13" s="540"/>
      <c r="E13" s="540"/>
      <c r="F13" s="549"/>
      <c r="G13" s="550"/>
      <c r="H13" s="531"/>
      <c r="I13" s="532"/>
      <c r="J13" s="6"/>
      <c r="K13" s="6"/>
      <c r="L13" s="6"/>
      <c r="M13" s="6"/>
      <c r="N13" s="49"/>
      <c r="O13" s="49"/>
      <c r="P13" s="49"/>
      <c r="Q13" s="49"/>
      <c r="R13" s="49"/>
    </row>
    <row r="14" spans="1:18" x14ac:dyDescent="0.25">
      <c r="A14" s="6"/>
      <c r="B14" s="539" t="s">
        <v>67</v>
      </c>
      <c r="C14" s="540"/>
      <c r="D14" s="540"/>
      <c r="E14" s="540"/>
      <c r="F14" s="549"/>
      <c r="G14" s="550"/>
      <c r="H14" s="531"/>
      <c r="I14" s="532"/>
      <c r="J14" s="6"/>
      <c r="K14" s="6"/>
      <c r="L14" s="6"/>
      <c r="M14" s="6"/>
      <c r="N14" s="49"/>
      <c r="O14" s="49"/>
      <c r="P14" s="49"/>
      <c r="Q14" s="49"/>
      <c r="R14" s="49"/>
    </row>
    <row r="15" spans="1:18" ht="15.75" thickBot="1" x14ac:dyDescent="0.3">
      <c r="A15" s="6"/>
      <c r="B15" s="541" t="s">
        <v>68</v>
      </c>
      <c r="C15" s="542"/>
      <c r="D15" s="542"/>
      <c r="E15" s="542"/>
      <c r="F15" s="543"/>
      <c r="G15" s="544"/>
      <c r="H15" s="533"/>
      <c r="I15" s="534"/>
      <c r="J15" s="6"/>
      <c r="K15" s="6"/>
      <c r="L15" s="6"/>
      <c r="M15" s="6"/>
      <c r="N15" s="49"/>
      <c r="O15" s="49"/>
      <c r="P15" s="49"/>
      <c r="Q15" s="49"/>
      <c r="R15" s="49"/>
    </row>
    <row r="16" spans="1:18" ht="24" customHeight="1" thickBot="1" x14ac:dyDescent="0.35">
      <c r="A16" s="6"/>
      <c r="B16" s="253" t="s">
        <v>69</v>
      </c>
      <c r="C16" s="6"/>
      <c r="D16" s="6"/>
      <c r="E16" s="6"/>
      <c r="F16" s="6"/>
      <c r="G16" s="6"/>
      <c r="H16" s="6"/>
      <c r="I16" s="6"/>
      <c r="J16" s="6"/>
      <c r="K16" s="6"/>
      <c r="L16" s="6"/>
      <c r="M16" s="6"/>
      <c r="N16" s="49"/>
      <c r="O16" s="49"/>
      <c r="P16" s="49"/>
      <c r="Q16" s="49"/>
      <c r="R16" s="49"/>
    </row>
    <row r="17" spans="1:18" ht="16.350000000000001" customHeight="1" x14ac:dyDescent="0.25">
      <c r="A17" s="6"/>
      <c r="B17" s="570" t="s">
        <v>70</v>
      </c>
      <c r="C17" s="571"/>
      <c r="D17" s="571"/>
      <c r="E17" s="572"/>
      <c r="F17" s="545"/>
      <c r="G17" s="546"/>
      <c r="H17" s="545"/>
      <c r="I17" s="546"/>
      <c r="J17" s="6"/>
      <c r="K17" s="6"/>
      <c r="L17" s="6"/>
      <c r="M17" s="6"/>
      <c r="N17" s="49"/>
      <c r="O17" s="49"/>
      <c r="P17" s="49"/>
      <c r="Q17" s="49"/>
      <c r="R17" s="49"/>
    </row>
    <row r="18" spans="1:18" ht="16.350000000000001" customHeight="1" x14ac:dyDescent="0.25">
      <c r="A18" s="6"/>
      <c r="B18" s="573"/>
      <c r="C18" s="574"/>
      <c r="D18" s="574"/>
      <c r="E18" s="575"/>
      <c r="F18" s="566"/>
      <c r="G18" s="567"/>
      <c r="H18" s="566"/>
      <c r="I18" s="567"/>
      <c r="J18" s="6"/>
      <c r="K18" s="6"/>
      <c r="L18" s="6"/>
      <c r="M18" s="6"/>
      <c r="N18" s="49"/>
      <c r="O18" s="49"/>
      <c r="P18" s="49"/>
      <c r="Q18" s="49"/>
      <c r="R18" s="49"/>
    </row>
    <row r="19" spans="1:18" ht="16.350000000000001" customHeight="1" x14ac:dyDescent="0.25">
      <c r="A19" s="6"/>
      <c r="B19" s="573"/>
      <c r="C19" s="574"/>
      <c r="D19" s="574"/>
      <c r="E19" s="575"/>
      <c r="F19" s="566"/>
      <c r="G19" s="567"/>
      <c r="H19" s="566"/>
      <c r="I19" s="567"/>
      <c r="J19" s="6"/>
      <c r="K19" s="6"/>
      <c r="L19" s="6"/>
      <c r="M19" s="6"/>
      <c r="N19" s="49"/>
      <c r="O19" s="49"/>
      <c r="P19" s="49"/>
      <c r="Q19" s="49"/>
      <c r="R19" s="49"/>
    </row>
    <row r="20" spans="1:18" ht="16.350000000000001" customHeight="1" x14ac:dyDescent="0.25">
      <c r="A20" s="6"/>
      <c r="B20" s="573"/>
      <c r="C20" s="574"/>
      <c r="D20" s="574"/>
      <c r="E20" s="575"/>
      <c r="F20" s="566"/>
      <c r="G20" s="567"/>
      <c r="H20" s="566"/>
      <c r="I20" s="567"/>
      <c r="J20" s="6"/>
      <c r="K20" s="6"/>
      <c r="L20" s="6"/>
      <c r="M20" s="6"/>
      <c r="N20" s="49"/>
      <c r="O20" s="49"/>
      <c r="P20" s="49"/>
      <c r="Q20" s="49"/>
      <c r="R20" s="49"/>
    </row>
    <row r="21" spans="1:18" ht="16.350000000000001" customHeight="1" x14ac:dyDescent="0.25">
      <c r="A21" s="6"/>
      <c r="B21" s="573"/>
      <c r="C21" s="574"/>
      <c r="D21" s="574"/>
      <c r="E21" s="575"/>
      <c r="F21" s="566"/>
      <c r="G21" s="567"/>
      <c r="H21" s="566"/>
      <c r="I21" s="567"/>
      <c r="J21" s="6"/>
      <c r="K21" s="6"/>
      <c r="L21" s="6"/>
      <c r="M21" s="6"/>
      <c r="N21" s="49"/>
      <c r="O21" s="49"/>
      <c r="P21" s="49"/>
      <c r="Q21" s="49"/>
      <c r="R21" s="49"/>
    </row>
    <row r="22" spans="1:18" ht="16.350000000000001" customHeight="1" x14ac:dyDescent="0.25">
      <c r="A22" s="6"/>
      <c r="B22" s="573"/>
      <c r="C22" s="574"/>
      <c r="D22" s="574"/>
      <c r="E22" s="575"/>
      <c r="F22" s="566"/>
      <c r="G22" s="567"/>
      <c r="H22" s="566"/>
      <c r="I22" s="567"/>
      <c r="J22" s="6"/>
      <c r="K22" s="6"/>
      <c r="L22" s="6"/>
      <c r="M22" s="6"/>
      <c r="N22" s="49"/>
      <c r="O22" s="49"/>
      <c r="P22" s="49"/>
      <c r="Q22" s="49"/>
      <c r="R22" s="49"/>
    </row>
    <row r="23" spans="1:18" ht="16.350000000000001" customHeight="1" x14ac:dyDescent="0.25">
      <c r="A23" s="6"/>
      <c r="B23" s="434"/>
      <c r="C23" s="225"/>
      <c r="D23" s="225"/>
      <c r="E23" s="435"/>
      <c r="F23" s="566"/>
      <c r="G23" s="567"/>
      <c r="H23" s="566"/>
      <c r="I23" s="567"/>
      <c r="J23" s="6"/>
      <c r="K23" s="6"/>
      <c r="L23" s="6"/>
      <c r="M23" s="6"/>
      <c r="N23" s="49"/>
      <c r="O23" s="49"/>
      <c r="P23" s="49"/>
      <c r="Q23" s="49"/>
      <c r="R23" s="49"/>
    </row>
    <row r="24" spans="1:18" ht="16.350000000000001" customHeight="1" x14ac:dyDescent="0.25">
      <c r="A24" s="6"/>
      <c r="B24" s="434"/>
      <c r="C24" s="225"/>
      <c r="D24" s="225"/>
      <c r="E24" s="435"/>
      <c r="F24" s="566"/>
      <c r="G24" s="567"/>
      <c r="H24" s="566"/>
      <c r="I24" s="567"/>
      <c r="J24" s="6"/>
      <c r="K24" s="6"/>
      <c r="L24" s="6"/>
      <c r="M24" s="6"/>
      <c r="N24" s="49"/>
      <c r="O24" s="49"/>
      <c r="P24" s="49"/>
      <c r="Q24" s="49"/>
      <c r="R24" s="49"/>
    </row>
    <row r="25" spans="1:18" ht="16.350000000000001" customHeight="1" x14ac:dyDescent="0.25">
      <c r="A25" s="6"/>
      <c r="B25" s="434"/>
      <c r="C25" s="225"/>
      <c r="D25" s="225"/>
      <c r="E25" s="435"/>
      <c r="F25" s="566"/>
      <c r="G25" s="567"/>
      <c r="H25" s="566"/>
      <c r="I25" s="567"/>
      <c r="J25" s="6"/>
      <c r="K25" s="6"/>
      <c r="L25" s="6"/>
      <c r="M25" s="6"/>
      <c r="N25" s="49"/>
      <c r="O25" s="49"/>
      <c r="P25" s="49"/>
      <c r="Q25" s="49"/>
      <c r="R25" s="49"/>
    </row>
    <row r="26" spans="1:18" ht="16.7" customHeight="1" x14ac:dyDescent="0.25">
      <c r="A26" s="6"/>
      <c r="B26" s="576"/>
      <c r="C26" s="577"/>
      <c r="D26" s="577"/>
      <c r="E26" s="578"/>
      <c r="F26" s="579"/>
      <c r="G26" s="580"/>
      <c r="H26" s="579"/>
      <c r="I26" s="580"/>
      <c r="J26" s="6"/>
      <c r="K26" s="6"/>
      <c r="L26" s="6"/>
      <c r="M26" s="6"/>
      <c r="N26" s="49"/>
      <c r="O26" s="49"/>
      <c r="P26" s="49"/>
      <c r="Q26" s="49"/>
      <c r="R26" s="49"/>
    </row>
    <row r="27" spans="1:18" ht="17.45" customHeight="1" thickBot="1" x14ac:dyDescent="0.3">
      <c r="A27" s="6"/>
      <c r="B27" s="541" t="s">
        <v>71</v>
      </c>
      <c r="C27" s="542"/>
      <c r="D27" s="542"/>
      <c r="E27" s="542"/>
      <c r="F27" s="543"/>
      <c r="G27" s="544"/>
      <c r="H27" s="547"/>
      <c r="I27" s="548"/>
      <c r="J27" s="6"/>
      <c r="K27" s="142"/>
      <c r="L27" s="6"/>
      <c r="M27" s="6"/>
      <c r="N27" s="49"/>
      <c r="O27" s="49"/>
      <c r="P27" s="49"/>
      <c r="Q27" s="49"/>
      <c r="R27" s="49"/>
    </row>
    <row r="28" spans="1:18" ht="24.6" customHeight="1" thickBot="1" x14ac:dyDescent="0.35">
      <c r="A28" s="6"/>
      <c r="B28" s="253" t="s">
        <v>72</v>
      </c>
      <c r="C28" s="6"/>
      <c r="D28" s="6"/>
      <c r="E28" s="6"/>
      <c r="F28" s="6"/>
      <c r="G28" s="6"/>
      <c r="H28" s="6"/>
      <c r="I28" s="6"/>
      <c r="J28" s="6"/>
      <c r="K28" s="6"/>
      <c r="L28" s="6"/>
      <c r="M28" s="6"/>
      <c r="N28" s="49"/>
      <c r="O28" s="49"/>
      <c r="P28" s="49"/>
      <c r="Q28" s="49"/>
      <c r="R28" s="49"/>
    </row>
    <row r="29" spans="1:18" ht="30" customHeight="1" x14ac:dyDescent="0.25">
      <c r="A29" s="6"/>
      <c r="B29" s="551" t="s">
        <v>73</v>
      </c>
      <c r="C29" s="552"/>
      <c r="D29" s="552"/>
      <c r="E29" s="552"/>
      <c r="F29" s="564"/>
      <c r="G29" s="565"/>
      <c r="H29" s="555"/>
      <c r="I29" s="556"/>
      <c r="J29" s="6"/>
      <c r="K29" s="6"/>
      <c r="L29" s="6"/>
      <c r="M29" s="6"/>
      <c r="N29" s="49"/>
      <c r="O29" s="49"/>
      <c r="P29" s="49"/>
      <c r="Q29" s="49"/>
      <c r="R29" s="49"/>
    </row>
    <row r="30" spans="1:18" ht="31.7" customHeight="1" x14ac:dyDescent="0.25">
      <c r="A30" s="6"/>
      <c r="B30" s="539" t="s">
        <v>74</v>
      </c>
      <c r="C30" s="540"/>
      <c r="D30" s="540"/>
      <c r="E30" s="540"/>
      <c r="F30" s="535"/>
      <c r="G30" s="536"/>
      <c r="H30" s="531"/>
      <c r="I30" s="532"/>
      <c r="J30" s="6"/>
      <c r="K30" s="6"/>
      <c r="L30" s="6"/>
      <c r="M30" s="6"/>
      <c r="N30" s="49"/>
      <c r="O30" s="49"/>
      <c r="P30" s="49"/>
      <c r="Q30" s="49"/>
      <c r="R30" s="49"/>
    </row>
    <row r="31" spans="1:18" ht="46.5" customHeight="1" x14ac:dyDescent="0.25">
      <c r="A31" s="6"/>
      <c r="B31" s="539" t="s">
        <v>75</v>
      </c>
      <c r="C31" s="540"/>
      <c r="D31" s="540"/>
      <c r="E31" s="540"/>
      <c r="F31" s="559"/>
      <c r="G31" s="560"/>
      <c r="H31" s="531"/>
      <c r="I31" s="532"/>
      <c r="J31" s="6"/>
      <c r="K31" s="6"/>
      <c r="L31" s="6"/>
      <c r="M31" s="6"/>
      <c r="N31" s="49"/>
      <c r="O31" s="49"/>
      <c r="P31" s="49"/>
      <c r="Q31" s="49"/>
      <c r="R31" s="49"/>
    </row>
    <row r="32" spans="1:18" ht="90" customHeight="1" x14ac:dyDescent="0.25">
      <c r="A32" s="6"/>
      <c r="B32" s="539" t="s">
        <v>76</v>
      </c>
      <c r="C32" s="540"/>
      <c r="D32" s="540"/>
      <c r="E32" s="540"/>
      <c r="F32" s="535"/>
      <c r="G32" s="536"/>
      <c r="H32" s="531"/>
      <c r="I32" s="532"/>
      <c r="J32" s="6"/>
      <c r="K32" s="6"/>
      <c r="L32" s="6"/>
      <c r="M32" s="6"/>
      <c r="N32" s="49"/>
      <c r="O32" s="49"/>
      <c r="P32" s="49"/>
      <c r="Q32" s="49"/>
      <c r="R32" s="49"/>
    </row>
    <row r="33" spans="1:21" ht="51" customHeight="1" x14ac:dyDescent="0.25">
      <c r="A33" s="6"/>
      <c r="B33" s="528" t="s">
        <v>77</v>
      </c>
      <c r="C33" s="529"/>
      <c r="D33" s="529"/>
      <c r="E33" s="530"/>
      <c r="F33" s="535"/>
      <c r="G33" s="536"/>
      <c r="H33" s="562"/>
      <c r="I33" s="563"/>
      <c r="J33" s="6"/>
      <c r="K33" s="6"/>
      <c r="L33" s="6"/>
      <c r="M33" s="6"/>
      <c r="N33" s="49"/>
      <c r="O33" s="49"/>
      <c r="P33" s="49"/>
      <c r="Q33" s="49"/>
      <c r="R33" s="49"/>
    </row>
    <row r="34" spans="1:21" ht="61.35" customHeight="1" x14ac:dyDescent="0.25">
      <c r="A34" s="6"/>
      <c r="B34" s="539" t="s">
        <v>78</v>
      </c>
      <c r="C34" s="540"/>
      <c r="D34" s="540"/>
      <c r="E34" s="540"/>
      <c r="F34" s="535"/>
      <c r="G34" s="536"/>
      <c r="H34" s="531"/>
      <c r="I34" s="532"/>
      <c r="J34" s="6"/>
      <c r="K34" s="6"/>
      <c r="L34" s="6"/>
      <c r="M34" s="6"/>
      <c r="N34" s="49"/>
      <c r="O34" s="49"/>
      <c r="P34" s="49"/>
      <c r="Q34" s="49"/>
      <c r="R34" s="49"/>
    </row>
    <row r="35" spans="1:21" ht="45.6" customHeight="1" x14ac:dyDescent="0.25">
      <c r="A35" s="6"/>
      <c r="B35" s="539" t="s">
        <v>79</v>
      </c>
      <c r="C35" s="540"/>
      <c r="D35" s="540"/>
      <c r="E35" s="540"/>
      <c r="F35" s="535"/>
      <c r="G35" s="536"/>
      <c r="H35" s="531"/>
      <c r="I35" s="532"/>
      <c r="J35" s="6"/>
      <c r="K35" s="6"/>
      <c r="L35" s="6"/>
      <c r="M35" s="6"/>
      <c r="N35" s="49"/>
      <c r="O35" s="49"/>
      <c r="P35" s="49"/>
      <c r="Q35" s="49"/>
      <c r="R35" s="49"/>
    </row>
    <row r="36" spans="1:21" ht="74.25" customHeight="1" x14ac:dyDescent="0.25">
      <c r="A36" s="6"/>
      <c r="B36" s="539" t="s">
        <v>80</v>
      </c>
      <c r="C36" s="540"/>
      <c r="D36" s="540"/>
      <c r="E36" s="540"/>
      <c r="F36" s="535"/>
      <c r="G36" s="536"/>
      <c r="H36" s="531"/>
      <c r="I36" s="532"/>
      <c r="J36" s="6"/>
      <c r="K36" s="6"/>
      <c r="L36" s="6"/>
      <c r="M36" s="6"/>
      <c r="N36" s="49"/>
      <c r="O36" s="49"/>
      <c r="P36" s="49"/>
      <c r="Q36" s="49"/>
      <c r="R36" s="49"/>
    </row>
    <row r="37" spans="1:21" ht="32.450000000000003" customHeight="1" thickBot="1" x14ac:dyDescent="0.3">
      <c r="A37" s="6"/>
      <c r="B37" s="541" t="s">
        <v>81</v>
      </c>
      <c r="C37" s="542"/>
      <c r="D37" s="542"/>
      <c r="E37" s="542"/>
      <c r="F37" s="568"/>
      <c r="G37" s="569"/>
      <c r="H37" s="533"/>
      <c r="I37" s="534"/>
      <c r="J37" s="6"/>
      <c r="K37" s="6"/>
      <c r="L37" s="6"/>
      <c r="M37" s="6"/>
      <c r="N37" s="49"/>
      <c r="O37" s="49"/>
      <c r="P37" s="49"/>
      <c r="Q37" s="49"/>
      <c r="R37" s="49"/>
    </row>
    <row r="38" spans="1:21" ht="23.45" customHeight="1" thickBot="1" x14ac:dyDescent="0.35">
      <c r="A38" s="6"/>
      <c r="B38" s="253" t="s">
        <v>82</v>
      </c>
      <c r="C38" s="6"/>
      <c r="D38" s="6"/>
      <c r="E38" s="6"/>
      <c r="F38" s="6"/>
      <c r="G38" s="6"/>
      <c r="H38" s="6"/>
      <c r="I38" s="6"/>
      <c r="J38" s="6"/>
      <c r="K38" s="6"/>
      <c r="L38" s="6"/>
      <c r="M38" s="6"/>
      <c r="N38" s="49"/>
      <c r="O38" s="49"/>
      <c r="P38" s="49"/>
      <c r="Q38" s="49"/>
      <c r="R38" s="49"/>
    </row>
    <row r="39" spans="1:21" ht="64.5" customHeight="1" thickBot="1" x14ac:dyDescent="0.3">
      <c r="A39" s="6"/>
      <c r="B39" s="537" t="s">
        <v>83</v>
      </c>
      <c r="C39" s="538"/>
      <c r="D39" s="538"/>
      <c r="E39" s="538"/>
      <c r="F39" s="526"/>
      <c r="G39" s="527"/>
      <c r="H39" s="524"/>
      <c r="I39" s="525"/>
      <c r="J39" s="6"/>
      <c r="K39" s="6"/>
      <c r="L39" s="6"/>
      <c r="M39" s="6"/>
      <c r="N39" s="49"/>
      <c r="O39" s="49"/>
      <c r="P39" s="49"/>
      <c r="Q39" s="49"/>
      <c r="R39" s="49"/>
    </row>
    <row r="40" spans="1:21" ht="23.45" customHeight="1" thickBot="1" x14ac:dyDescent="0.35">
      <c r="A40" s="6"/>
      <c r="B40" s="253" t="s">
        <v>84</v>
      </c>
      <c r="C40" s="6"/>
      <c r="D40" s="6"/>
      <c r="E40" s="6"/>
      <c r="F40" s="6"/>
      <c r="G40" s="6"/>
      <c r="H40" s="6"/>
      <c r="I40" s="6"/>
      <c r="J40" s="6"/>
      <c r="K40" s="6"/>
      <c r="L40" s="6"/>
      <c r="M40" s="6"/>
      <c r="N40" s="49"/>
      <c r="O40" s="49"/>
      <c r="P40" s="49"/>
      <c r="Q40" s="49"/>
      <c r="R40" s="49"/>
    </row>
    <row r="41" spans="1:21" ht="45" customHeight="1" thickBot="1" x14ac:dyDescent="0.3">
      <c r="A41" s="6"/>
      <c r="B41" s="537" t="s">
        <v>85</v>
      </c>
      <c r="C41" s="538"/>
      <c r="D41" s="538"/>
      <c r="E41" s="538"/>
      <c r="F41" s="526"/>
      <c r="G41" s="527"/>
      <c r="H41" s="524"/>
      <c r="I41" s="525"/>
      <c r="J41" s="6"/>
      <c r="K41" s="6"/>
      <c r="L41" s="6"/>
      <c r="M41" s="6"/>
      <c r="N41" s="49"/>
      <c r="O41" s="49"/>
      <c r="P41" s="49"/>
      <c r="Q41" s="49"/>
      <c r="R41" s="49"/>
    </row>
    <row r="42" spans="1:21" x14ac:dyDescent="0.25">
      <c r="A42" s="6"/>
      <c r="B42" s="6"/>
      <c r="C42" s="6"/>
      <c r="D42" s="6"/>
      <c r="E42" s="6"/>
      <c r="F42" s="6"/>
      <c r="G42" s="6"/>
      <c r="H42" s="6"/>
      <c r="I42" s="6"/>
      <c r="J42" s="6"/>
      <c r="K42" s="6"/>
      <c r="L42" s="6"/>
      <c r="M42" s="6"/>
      <c r="N42" s="49"/>
      <c r="O42" s="49"/>
      <c r="P42" s="49"/>
      <c r="Q42" s="49"/>
      <c r="R42" s="49"/>
    </row>
    <row r="43" spans="1:21" x14ac:dyDescent="0.25">
      <c r="A43" s="49"/>
      <c r="B43" s="49"/>
      <c r="C43" s="49"/>
      <c r="D43" s="49"/>
      <c r="E43" s="49"/>
      <c r="F43" s="49"/>
      <c r="G43" s="49"/>
      <c r="H43" s="49"/>
      <c r="I43" s="49"/>
      <c r="J43" s="49"/>
      <c r="K43" s="49"/>
      <c r="L43" s="49"/>
      <c r="M43" s="49"/>
      <c r="N43" s="49"/>
      <c r="O43" s="49"/>
      <c r="P43" s="49"/>
      <c r="Q43" s="49"/>
      <c r="R43" s="49"/>
      <c r="S43" s="6"/>
      <c r="T43" s="6"/>
      <c r="U43" s="6"/>
    </row>
    <row r="44" spans="1:21" ht="27.6" customHeight="1" x14ac:dyDescent="0.25">
      <c r="A44" s="49"/>
      <c r="B44" s="86" t="s">
        <v>86</v>
      </c>
      <c r="C44" s="82"/>
      <c r="D44" s="82"/>
      <c r="E44" s="82"/>
      <c r="F44" s="82"/>
      <c r="G44" s="82"/>
      <c r="H44" s="82"/>
      <c r="I44" s="82"/>
      <c r="J44" s="82"/>
      <c r="K44" s="82"/>
      <c r="L44" s="82"/>
      <c r="M44" s="82"/>
      <c r="N44" s="49"/>
      <c r="O44" s="49"/>
      <c r="P44" s="49"/>
      <c r="Q44" s="49"/>
      <c r="R44" s="49"/>
      <c r="S44" s="6"/>
      <c r="T44" s="6"/>
      <c r="U44" s="6"/>
    </row>
    <row r="45" spans="1:21" ht="26.1" customHeight="1" x14ac:dyDescent="0.25">
      <c r="A45" s="49"/>
      <c r="B45" s="84" t="s">
        <v>87</v>
      </c>
      <c r="C45" s="6"/>
      <c r="D45" s="6"/>
      <c r="E45" s="6"/>
      <c r="F45" s="6"/>
      <c r="G45" s="6"/>
      <c r="H45" s="6"/>
      <c r="I45" s="6"/>
      <c r="J45" s="6"/>
      <c r="K45" s="6"/>
      <c r="L45" s="6"/>
      <c r="M45" s="6"/>
      <c r="N45" s="49"/>
      <c r="O45" s="49"/>
      <c r="P45" s="49"/>
      <c r="Q45" s="49"/>
      <c r="R45" s="49"/>
      <c r="S45" s="6"/>
      <c r="T45" s="6"/>
      <c r="U45" s="6"/>
    </row>
    <row r="46" spans="1:21" x14ac:dyDescent="0.25">
      <c r="A46" s="49"/>
      <c r="B46" s="236" t="s">
        <v>88</v>
      </c>
      <c r="C46" s="181"/>
      <c r="D46" s="6"/>
      <c r="E46" s="561"/>
      <c r="F46" s="561"/>
      <c r="G46" s="561"/>
      <c r="H46" s="561"/>
      <c r="I46" s="561"/>
      <c r="J46" s="561"/>
      <c r="K46" s="182"/>
      <c r="L46" s="182"/>
      <c r="M46" s="6"/>
      <c r="N46" s="49"/>
      <c r="O46" s="49"/>
      <c r="P46" s="49"/>
      <c r="Q46" s="49"/>
      <c r="R46" s="49"/>
      <c r="S46" s="6"/>
      <c r="T46" s="6"/>
      <c r="U46" s="6"/>
    </row>
    <row r="47" spans="1:21" ht="5.45" customHeight="1" x14ac:dyDescent="0.25">
      <c r="A47" s="49"/>
      <c r="B47" s="6"/>
      <c r="C47" s="6"/>
      <c r="D47" s="182"/>
      <c r="E47" s="182"/>
      <c r="F47" s="182"/>
      <c r="G47" s="182"/>
      <c r="H47" s="182"/>
      <c r="I47" s="182"/>
      <c r="J47" s="182"/>
      <c r="K47" s="182"/>
      <c r="L47" s="182"/>
      <c r="M47" s="6"/>
      <c r="N47" s="49"/>
      <c r="O47" s="49"/>
      <c r="P47" s="49"/>
      <c r="Q47" s="49"/>
      <c r="R47" s="49"/>
      <c r="S47" s="6"/>
      <c r="T47" s="6"/>
      <c r="U47" s="6"/>
    </row>
    <row r="48" spans="1:21" ht="14.45" customHeight="1" x14ac:dyDescent="0.25">
      <c r="A48" s="49"/>
      <c r="B48" s="236" t="s">
        <v>89</v>
      </c>
      <c r="C48" s="181"/>
      <c r="D48" s="6"/>
      <c r="E48" s="561"/>
      <c r="F48" s="561"/>
      <c r="G48" s="561"/>
      <c r="H48" s="561"/>
      <c r="I48" s="561"/>
      <c r="J48" s="561"/>
      <c r="K48" s="182"/>
      <c r="L48" s="182"/>
      <c r="M48" s="6"/>
      <c r="N48" s="49"/>
      <c r="O48" s="49"/>
      <c r="P48" s="49"/>
      <c r="Q48" s="49"/>
      <c r="R48" s="49"/>
      <c r="S48" s="6"/>
      <c r="T48" s="6"/>
      <c r="U48" s="6"/>
    </row>
    <row r="49" spans="1:21" ht="5.45" customHeight="1" x14ac:dyDescent="0.25">
      <c r="A49" s="49"/>
      <c r="B49" s="6"/>
      <c r="C49" s="6"/>
      <c r="D49" s="182"/>
      <c r="E49" s="182"/>
      <c r="F49" s="182"/>
      <c r="G49" s="182"/>
      <c r="H49" s="182"/>
      <c r="I49" s="182"/>
      <c r="J49" s="182"/>
      <c r="K49" s="182"/>
      <c r="L49" s="182"/>
      <c r="M49" s="6"/>
      <c r="N49" s="49"/>
      <c r="O49" s="49"/>
      <c r="P49" s="49"/>
      <c r="Q49" s="49"/>
      <c r="R49" s="49"/>
      <c r="S49" s="6"/>
      <c r="T49" s="6"/>
      <c r="U49" s="6"/>
    </row>
    <row r="50" spans="1:21" x14ac:dyDescent="0.25">
      <c r="A50" s="49"/>
      <c r="B50" s="236" t="s">
        <v>90</v>
      </c>
      <c r="C50" s="181"/>
      <c r="D50" s="6"/>
      <c r="E50" s="561"/>
      <c r="F50" s="561"/>
      <c r="G50" s="561"/>
      <c r="H50" s="561"/>
      <c r="I50" s="561"/>
      <c r="J50" s="561"/>
      <c r="K50" s="561"/>
      <c r="L50" s="182"/>
      <c r="M50" s="6"/>
      <c r="N50" s="49"/>
      <c r="O50" s="49"/>
      <c r="P50" s="49"/>
      <c r="Q50" s="49"/>
      <c r="R50" s="49"/>
      <c r="S50" s="6"/>
      <c r="T50" s="6"/>
      <c r="U50" s="6"/>
    </row>
    <row r="51" spans="1:21" ht="5.45" customHeight="1" x14ac:dyDescent="0.25">
      <c r="A51" s="49"/>
      <c r="B51" s="236"/>
      <c r="C51" s="236"/>
      <c r="D51" s="182"/>
      <c r="E51" s="182"/>
      <c r="F51" s="182"/>
      <c r="G51" s="182"/>
      <c r="H51" s="182"/>
      <c r="I51" s="182"/>
      <c r="J51" s="182"/>
      <c r="K51" s="182"/>
      <c r="L51" s="182"/>
      <c r="M51" s="6"/>
      <c r="N51" s="49"/>
      <c r="O51" s="49"/>
      <c r="P51" s="49"/>
      <c r="Q51" s="49"/>
      <c r="R51" s="49"/>
      <c r="S51" s="6"/>
      <c r="T51" s="6"/>
      <c r="U51" s="6"/>
    </row>
    <row r="52" spans="1:21" ht="15" customHeight="1" x14ac:dyDescent="0.25">
      <c r="A52" s="49"/>
      <c r="B52" s="156" t="s">
        <v>91</v>
      </c>
      <c r="C52" s="235"/>
      <c r="D52" s="6"/>
      <c r="E52" s="561"/>
      <c r="F52" s="561"/>
      <c r="G52" s="561"/>
      <c r="H52" s="561"/>
      <c r="I52" s="561"/>
      <c r="J52" s="561"/>
      <c r="K52" s="561"/>
      <c r="L52" s="182"/>
      <c r="M52" s="6"/>
      <c r="N52" s="49"/>
      <c r="O52" s="49"/>
      <c r="P52" s="49"/>
      <c r="Q52" s="49"/>
      <c r="R52" s="49"/>
      <c r="S52" s="6"/>
      <c r="T52" s="6"/>
      <c r="U52" s="6"/>
    </row>
    <row r="53" spans="1:21" ht="23.45" customHeight="1" x14ac:dyDescent="0.25">
      <c r="A53" s="49"/>
      <c r="B53" s="128" t="s">
        <v>92</v>
      </c>
      <c r="C53" s="233"/>
      <c r="D53" s="6"/>
      <c r="E53" s="6"/>
      <c r="F53" s="6"/>
      <c r="G53" s="6"/>
      <c r="H53" s="6"/>
      <c r="I53" s="6"/>
      <c r="J53" s="6"/>
      <c r="K53" s="6"/>
      <c r="L53" s="6"/>
      <c r="M53" s="6"/>
      <c r="N53" s="49"/>
      <c r="O53" s="49"/>
      <c r="P53" s="49"/>
      <c r="Q53" s="49"/>
      <c r="R53" s="49"/>
      <c r="S53" s="6"/>
      <c r="T53" s="6"/>
      <c r="U53" s="6"/>
    </row>
    <row r="54" spans="1:21" x14ac:dyDescent="0.25">
      <c r="A54" s="49"/>
      <c r="B54" s="49"/>
      <c r="C54" s="49"/>
      <c r="D54" s="49"/>
      <c r="E54" s="49"/>
      <c r="F54" s="49"/>
      <c r="G54" s="49"/>
      <c r="H54" s="49"/>
      <c r="I54" s="49"/>
      <c r="J54" s="49"/>
      <c r="K54" s="49"/>
      <c r="L54" s="49"/>
      <c r="M54" s="49"/>
      <c r="N54" s="49"/>
      <c r="O54" s="49"/>
      <c r="P54" s="49"/>
      <c r="Q54" s="49"/>
      <c r="R54" s="49"/>
      <c r="S54" s="6"/>
      <c r="T54" s="6"/>
      <c r="U54" s="6"/>
    </row>
    <row r="55" spans="1:21" ht="36" customHeight="1" x14ac:dyDescent="0.25">
      <c r="A55" s="6"/>
      <c r="B55" s="6"/>
      <c r="C55" s="6"/>
      <c r="D55" s="6"/>
      <c r="E55" s="6"/>
      <c r="F55" s="6"/>
      <c r="G55" s="6"/>
      <c r="H55" s="6"/>
      <c r="I55" s="6"/>
      <c r="J55" s="6"/>
      <c r="K55" s="6"/>
      <c r="L55" s="6"/>
      <c r="M55" s="6"/>
      <c r="N55" s="6"/>
      <c r="O55" s="6"/>
      <c r="P55" s="6"/>
      <c r="Q55" s="6"/>
      <c r="R55" s="6"/>
      <c r="S55" s="6"/>
      <c r="T55" s="6"/>
      <c r="U55" s="6"/>
    </row>
    <row r="56" spans="1:21" ht="62.45" customHeight="1" x14ac:dyDescent="0.25">
      <c r="A56" s="6"/>
      <c r="B56" s="6"/>
      <c r="C56" s="6"/>
      <c r="D56" s="6"/>
      <c r="E56" s="6"/>
      <c r="F56" s="6"/>
      <c r="G56" s="6"/>
      <c r="H56" s="6"/>
      <c r="I56" s="6"/>
      <c r="J56" s="6"/>
      <c r="K56" s="6"/>
      <c r="L56" s="6"/>
      <c r="M56" s="6"/>
      <c r="N56" s="6"/>
      <c r="O56" s="6"/>
      <c r="P56" s="6"/>
      <c r="Q56" s="6"/>
      <c r="R56" s="6"/>
      <c r="S56" s="6"/>
      <c r="T56" s="6"/>
      <c r="U56" s="6"/>
    </row>
    <row r="57" spans="1:21" ht="62.45" customHeight="1" x14ac:dyDescent="0.25">
      <c r="A57" s="6"/>
      <c r="B57" s="6"/>
      <c r="C57" s="6"/>
      <c r="D57" s="6"/>
      <c r="E57" s="6"/>
      <c r="F57" s="6"/>
      <c r="G57" s="6"/>
      <c r="H57" s="6"/>
      <c r="I57" s="6"/>
      <c r="J57" s="6"/>
      <c r="K57" s="6"/>
      <c r="L57" s="6"/>
      <c r="M57" s="6"/>
      <c r="N57" s="6"/>
      <c r="O57" s="6"/>
      <c r="P57" s="6"/>
      <c r="Q57" s="6"/>
      <c r="R57" s="6"/>
      <c r="S57" s="6"/>
      <c r="T57" s="6"/>
      <c r="U57" s="6"/>
    </row>
    <row r="58" spans="1:21" ht="62.45" customHeight="1" x14ac:dyDescent="0.25">
      <c r="A58" s="6"/>
      <c r="B58" s="6"/>
      <c r="C58" s="6"/>
      <c r="D58" s="6"/>
      <c r="E58" s="6"/>
      <c r="F58" s="6"/>
      <c r="G58" s="6"/>
      <c r="H58" s="6"/>
      <c r="I58" s="6"/>
      <c r="J58" s="6"/>
      <c r="K58" s="6"/>
      <c r="L58" s="6"/>
      <c r="M58" s="6"/>
      <c r="N58" s="6"/>
      <c r="O58" s="6"/>
      <c r="P58" s="6"/>
      <c r="Q58" s="6"/>
      <c r="R58" s="6"/>
      <c r="S58" s="6"/>
      <c r="T58" s="6"/>
      <c r="U58" s="6"/>
    </row>
  </sheetData>
  <sheetProtection algorithmName="SHA-512" hashValue="dWyFk9pW9Zl1U7SO9G7koQv/I8WQuNRGMTNJSPmhgkQyb2qWf4/AtWvAqRmR4GJdUXye1oXtC8IGt4pA2P1asg==" saltValue="ckVl2ReUOz7Mqc+XTrPVMw==" spinCount="100000" sheet="1" objects="1" scenarios="1"/>
  <mergeCells count="85">
    <mergeCell ref="H21:I21"/>
    <mergeCell ref="H20:I20"/>
    <mergeCell ref="H19:I19"/>
    <mergeCell ref="B17:E22"/>
    <mergeCell ref="B26:E26"/>
    <mergeCell ref="H18:I18"/>
    <mergeCell ref="H26:I26"/>
    <mergeCell ref="F18:G18"/>
    <mergeCell ref="F19:G19"/>
    <mergeCell ref="F20:G20"/>
    <mergeCell ref="F21:G21"/>
    <mergeCell ref="F22:G22"/>
    <mergeCell ref="F23:G23"/>
    <mergeCell ref="F24:G24"/>
    <mergeCell ref="F25:G25"/>
    <mergeCell ref="F26:G26"/>
    <mergeCell ref="H25:I25"/>
    <mergeCell ref="H24:I24"/>
    <mergeCell ref="H23:I23"/>
    <mergeCell ref="H22:I22"/>
    <mergeCell ref="E46:J46"/>
    <mergeCell ref="F37:G37"/>
    <mergeCell ref="B35:E35"/>
    <mergeCell ref="F35:G35"/>
    <mergeCell ref="B36:E36"/>
    <mergeCell ref="F36:G36"/>
    <mergeCell ref="B29:E29"/>
    <mergeCell ref="B30:E30"/>
    <mergeCell ref="B31:E31"/>
    <mergeCell ref="B37:E37"/>
    <mergeCell ref="B32:E32"/>
    <mergeCell ref="B34:E34"/>
    <mergeCell ref="E48:J48"/>
    <mergeCell ref="E50:K50"/>
    <mergeCell ref="E52:K52"/>
    <mergeCell ref="B14:E14"/>
    <mergeCell ref="B15:E15"/>
    <mergeCell ref="F17:G17"/>
    <mergeCell ref="H29:I29"/>
    <mergeCell ref="H30:I30"/>
    <mergeCell ref="H31:I31"/>
    <mergeCell ref="H32:I32"/>
    <mergeCell ref="H33:I33"/>
    <mergeCell ref="F30:G30"/>
    <mergeCell ref="F31:G31"/>
    <mergeCell ref="F32:G32"/>
    <mergeCell ref="F29:G29"/>
    <mergeCell ref="F34:G34"/>
    <mergeCell ref="B8:E8"/>
    <mergeCell ref="B9:E9"/>
    <mergeCell ref="B10:E10"/>
    <mergeCell ref="H8:I8"/>
    <mergeCell ref="F8:G8"/>
    <mergeCell ref="F9:G9"/>
    <mergeCell ref="F10:G10"/>
    <mergeCell ref="H9:I9"/>
    <mergeCell ref="H10:I10"/>
    <mergeCell ref="B11:E11"/>
    <mergeCell ref="B13:E13"/>
    <mergeCell ref="B27:E27"/>
    <mergeCell ref="F27:G27"/>
    <mergeCell ref="H17:I17"/>
    <mergeCell ref="H27:I27"/>
    <mergeCell ref="H11:I11"/>
    <mergeCell ref="H12:I12"/>
    <mergeCell ref="H13:I13"/>
    <mergeCell ref="H14:I14"/>
    <mergeCell ref="H15:I15"/>
    <mergeCell ref="F11:G11"/>
    <mergeCell ref="F12:G12"/>
    <mergeCell ref="F13:G13"/>
    <mergeCell ref="F14:G14"/>
    <mergeCell ref="F15:G15"/>
    <mergeCell ref="H41:I41"/>
    <mergeCell ref="F39:G39"/>
    <mergeCell ref="B33:E33"/>
    <mergeCell ref="H34:I34"/>
    <mergeCell ref="H35:I35"/>
    <mergeCell ref="H36:I36"/>
    <mergeCell ref="H37:I37"/>
    <mergeCell ref="F33:G33"/>
    <mergeCell ref="H39:I39"/>
    <mergeCell ref="B41:E41"/>
    <mergeCell ref="F41:G41"/>
    <mergeCell ref="B39:E39"/>
  </mergeCells>
  <dataValidations count="2">
    <dataValidation type="list" allowBlank="1" showInputMessage="1" showErrorMessage="1" error="Please select an item from the list!" sqref="F39:G39 F29:G30 F41:G41" xr:uid="{00000000-0002-0000-0200-000001000000}">
      <formula1>"Ja,Nein"</formula1>
    </dataValidation>
    <dataValidation type="list" allowBlank="1" showInputMessage="1" showErrorMessage="1" sqref="F32:G37" xr:uid="{FEFB5363-160D-427D-B136-4C88B3FE4EF6}">
      <formula1>"Ja,Nein"</formula1>
    </dataValidation>
  </dataValidations>
  <hyperlinks>
    <hyperlink ref="I2" location="'Menü'!A1" display="← Menue" xr:uid="{00000000-0004-0000-0200-000000000000}"/>
  </hyperlink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1" tint="0.34998626667073579"/>
  </sheetPr>
  <dimension ref="A1:N36"/>
  <sheetViews>
    <sheetView showGridLines="0" showRowColHeaders="0" workbookViewId="0">
      <pane ySplit="1" topLeftCell="A10" activePane="bottomLeft" state="frozen"/>
      <selection activeCell="L2" sqref="L2"/>
      <selection pane="bottomLeft" activeCell="M27" sqref="M27"/>
    </sheetView>
  </sheetViews>
  <sheetFormatPr baseColWidth="10" defaultColWidth="8.85546875" defaultRowHeight="15" x14ac:dyDescent="0.25"/>
  <cols>
    <col min="1" max="1" width="3.140625" customWidth="1"/>
    <col min="2" max="2" width="39.85546875" customWidth="1"/>
    <col min="3" max="3" width="119.5703125" customWidth="1"/>
    <col min="4" max="4" width="12" customWidth="1"/>
  </cols>
  <sheetData>
    <row r="1" spans="1:14" s="11" customFormat="1" ht="24.6" customHeight="1" x14ac:dyDescent="0.35">
      <c r="A1" s="48"/>
      <c r="B1" s="300" t="s">
        <v>14</v>
      </c>
      <c r="C1" s="48"/>
      <c r="D1" s="26" t="s">
        <v>55</v>
      </c>
      <c r="E1" s="48"/>
      <c r="F1" s="48"/>
      <c r="G1" s="48"/>
      <c r="H1" s="48"/>
      <c r="I1" s="48"/>
      <c r="J1" s="48"/>
      <c r="K1" s="48"/>
      <c r="L1" s="48"/>
      <c r="M1" s="48"/>
      <c r="N1" s="48"/>
    </row>
    <row r="3" spans="1:14" ht="30.75" thickBot="1" x14ac:dyDescent="0.3">
      <c r="B3" s="301" t="s">
        <v>93</v>
      </c>
      <c r="C3" s="302" t="s">
        <v>94</v>
      </c>
      <c r="D3" s="371" t="s">
        <v>95</v>
      </c>
      <c r="E3" s="5"/>
      <c r="F3" s="5"/>
      <c r="G3" s="5"/>
    </row>
    <row r="4" spans="1:14" ht="46.5" thickTop="1" thickBot="1" x14ac:dyDescent="0.3">
      <c r="B4" s="303" t="s">
        <v>96</v>
      </c>
      <c r="C4" s="304" t="s">
        <v>97</v>
      </c>
      <c r="D4" s="372" t="s">
        <v>98</v>
      </c>
      <c r="E4" s="5"/>
      <c r="F4" s="5"/>
      <c r="G4" s="5"/>
    </row>
    <row r="5" spans="1:14" ht="91.5" thickTop="1" thickBot="1" x14ac:dyDescent="0.3">
      <c r="B5" s="303" t="s">
        <v>99</v>
      </c>
      <c r="C5" s="304" t="s">
        <v>100</v>
      </c>
      <c r="D5" s="373"/>
      <c r="E5" s="5"/>
      <c r="F5" s="5"/>
      <c r="G5" s="5"/>
    </row>
    <row r="6" spans="1:14" ht="46.5" thickTop="1" thickBot="1" x14ac:dyDescent="0.3">
      <c r="B6" s="303" t="s">
        <v>101</v>
      </c>
      <c r="C6" s="305" t="s">
        <v>102</v>
      </c>
      <c r="D6" s="372" t="s">
        <v>98</v>
      </c>
      <c r="E6" s="5"/>
      <c r="F6" s="5"/>
      <c r="G6" s="5"/>
    </row>
    <row r="7" spans="1:14" ht="46.5" thickTop="1" thickBot="1" x14ac:dyDescent="0.3">
      <c r="B7" s="303" t="s">
        <v>103</v>
      </c>
      <c r="C7" s="305" t="s">
        <v>104</v>
      </c>
      <c r="D7" s="372" t="s">
        <v>98</v>
      </c>
      <c r="E7" s="5"/>
      <c r="F7" s="5"/>
      <c r="G7" s="5"/>
    </row>
    <row r="8" spans="1:14" ht="31.5" thickTop="1" thickBot="1" x14ac:dyDescent="0.3">
      <c r="B8" s="303" t="s">
        <v>105</v>
      </c>
      <c r="C8" s="304" t="s">
        <v>106</v>
      </c>
      <c r="D8" s="373"/>
      <c r="E8" s="306"/>
      <c r="F8" s="5"/>
      <c r="G8" s="5"/>
    </row>
    <row r="9" spans="1:14" ht="61.5" thickTop="1" thickBot="1" x14ac:dyDescent="0.3">
      <c r="B9" s="303" t="s">
        <v>107</v>
      </c>
      <c r="C9" s="307" t="s">
        <v>108</v>
      </c>
      <c r="D9" s="373"/>
      <c r="E9" s="5"/>
      <c r="F9" s="5"/>
      <c r="G9" s="5"/>
    </row>
    <row r="10" spans="1:14" ht="46.5" thickTop="1" thickBot="1" x14ac:dyDescent="0.3">
      <c r="B10" s="303" t="s">
        <v>109</v>
      </c>
      <c r="C10" s="304" t="s">
        <v>110</v>
      </c>
      <c r="D10" s="373"/>
      <c r="E10" s="5"/>
      <c r="F10" s="5"/>
      <c r="G10" s="5"/>
    </row>
    <row r="11" spans="1:14" ht="31.5" thickTop="1" thickBot="1" x14ac:dyDescent="0.3">
      <c r="B11" s="303" t="s">
        <v>111</v>
      </c>
      <c r="C11" s="305" t="s">
        <v>112</v>
      </c>
      <c r="D11" s="373"/>
      <c r="E11" s="5"/>
      <c r="F11" s="5"/>
      <c r="G11" s="5"/>
    </row>
    <row r="12" spans="1:14" ht="16.5" thickTop="1" thickBot="1" x14ac:dyDescent="0.3">
      <c r="B12" s="308" t="s">
        <v>113</v>
      </c>
      <c r="C12" s="305" t="s">
        <v>114</v>
      </c>
      <c r="D12" s="373"/>
      <c r="E12" s="5"/>
      <c r="F12" s="5"/>
      <c r="G12" s="5"/>
    </row>
    <row r="13" spans="1:14" ht="31.5" thickTop="1" thickBot="1" x14ac:dyDescent="0.3">
      <c r="B13" s="303" t="s">
        <v>115</v>
      </c>
      <c r="C13" s="304" t="s">
        <v>116</v>
      </c>
      <c r="D13" s="373"/>
      <c r="E13" s="5"/>
      <c r="F13" s="5"/>
      <c r="G13" s="5"/>
    </row>
    <row r="14" spans="1:14" ht="16.5" thickTop="1" thickBot="1" x14ac:dyDescent="0.3">
      <c r="B14" s="303" t="s">
        <v>117</v>
      </c>
      <c r="C14" s="309" t="s">
        <v>118</v>
      </c>
      <c r="D14" s="373"/>
      <c r="E14" s="5"/>
      <c r="F14" s="5"/>
      <c r="G14" s="5"/>
    </row>
    <row r="15" spans="1:14" ht="46.5" thickTop="1" thickBot="1" x14ac:dyDescent="0.3">
      <c r="B15" s="303" t="s">
        <v>119</v>
      </c>
      <c r="C15" s="305" t="s">
        <v>120</v>
      </c>
      <c r="D15" s="372" t="s">
        <v>98</v>
      </c>
      <c r="E15" s="5"/>
      <c r="F15" s="5"/>
      <c r="G15" s="5"/>
    </row>
    <row r="16" spans="1:14" ht="46.5" thickTop="1" thickBot="1" x14ac:dyDescent="0.3">
      <c r="B16" s="303" t="s">
        <v>121</v>
      </c>
      <c r="C16" s="305" t="s">
        <v>122</v>
      </c>
      <c r="D16" s="372" t="s">
        <v>98</v>
      </c>
      <c r="E16" s="5"/>
      <c r="F16" s="5"/>
      <c r="G16" s="5"/>
    </row>
    <row r="17" spans="2:7" ht="16.5" thickTop="1" thickBot="1" x14ac:dyDescent="0.3">
      <c r="B17" s="303" t="s">
        <v>123</v>
      </c>
      <c r="C17" s="304" t="s">
        <v>124</v>
      </c>
      <c r="D17" s="373"/>
      <c r="E17" s="5"/>
      <c r="F17" s="5"/>
      <c r="G17" s="5"/>
    </row>
    <row r="18" spans="2:7" ht="16.5" thickTop="1" thickBot="1" x14ac:dyDescent="0.3">
      <c r="B18" s="303" t="s">
        <v>125</v>
      </c>
      <c r="C18" s="304" t="s">
        <v>126</v>
      </c>
      <c r="D18" s="373"/>
      <c r="E18" s="5"/>
      <c r="F18" s="5"/>
      <c r="G18" s="5"/>
    </row>
    <row r="19" spans="2:7" ht="46.5" thickTop="1" thickBot="1" x14ac:dyDescent="0.3">
      <c r="B19" s="308" t="s">
        <v>127</v>
      </c>
      <c r="C19" s="304" t="s">
        <v>128</v>
      </c>
      <c r="D19" s="373"/>
      <c r="E19" s="5"/>
      <c r="F19" s="5"/>
      <c r="G19" s="5"/>
    </row>
    <row r="20" spans="2:7" ht="31.5" thickTop="1" thickBot="1" x14ac:dyDescent="0.3">
      <c r="B20" s="303" t="s">
        <v>129</v>
      </c>
      <c r="C20" s="304" t="s">
        <v>130</v>
      </c>
      <c r="D20" s="373"/>
      <c r="E20" s="5"/>
      <c r="F20" s="5"/>
      <c r="G20" s="5"/>
    </row>
    <row r="21" spans="2:7" ht="19.7" customHeight="1" thickTop="1" thickBot="1" x14ac:dyDescent="0.3">
      <c r="B21" s="303" t="s">
        <v>131</v>
      </c>
      <c r="C21" s="309" t="s">
        <v>132</v>
      </c>
      <c r="D21" s="373"/>
      <c r="E21" s="5"/>
      <c r="F21" s="5"/>
      <c r="G21" s="5"/>
    </row>
    <row r="22" spans="2:7" ht="46.5" thickTop="1" thickBot="1" x14ac:dyDescent="0.3">
      <c r="B22" s="303" t="s">
        <v>133</v>
      </c>
      <c r="C22" s="305" t="s">
        <v>134</v>
      </c>
      <c r="D22" s="373"/>
      <c r="E22" s="5"/>
      <c r="F22" s="5"/>
      <c r="G22" s="5"/>
    </row>
    <row r="23" spans="2:7" ht="46.5" thickTop="1" thickBot="1" x14ac:dyDescent="0.3">
      <c r="B23" s="303" t="s">
        <v>135</v>
      </c>
      <c r="C23" s="305" t="s">
        <v>136</v>
      </c>
      <c r="D23" s="372" t="s">
        <v>98</v>
      </c>
      <c r="E23" s="5"/>
      <c r="F23" s="5"/>
      <c r="G23" s="5"/>
    </row>
    <row r="24" spans="2:7" ht="46.5" thickTop="1" thickBot="1" x14ac:dyDescent="0.3">
      <c r="B24" s="303" t="s">
        <v>137</v>
      </c>
      <c r="C24" s="304" t="s">
        <v>138</v>
      </c>
      <c r="D24" s="373"/>
      <c r="E24" s="5"/>
      <c r="F24" s="5"/>
      <c r="G24" s="5"/>
    </row>
    <row r="25" spans="2:7" ht="16.5" thickTop="1" thickBot="1" x14ac:dyDescent="0.3">
      <c r="B25" s="303" t="s">
        <v>139</v>
      </c>
      <c r="C25" s="304" t="s">
        <v>140</v>
      </c>
      <c r="D25" s="373"/>
      <c r="E25" s="5"/>
      <c r="F25" s="5"/>
      <c r="G25" s="5"/>
    </row>
    <row r="26" spans="2:7" ht="16.5" thickTop="1" thickBot="1" x14ac:dyDescent="0.3">
      <c r="B26" s="303" t="s">
        <v>141</v>
      </c>
      <c r="C26" s="304" t="s">
        <v>142</v>
      </c>
      <c r="D26" s="373"/>
      <c r="E26" s="5"/>
      <c r="F26" s="5"/>
      <c r="G26" s="5"/>
    </row>
    <row r="27" spans="2:7" ht="31.5" thickTop="1" thickBot="1" x14ac:dyDescent="0.3">
      <c r="B27" s="308" t="s">
        <v>143</v>
      </c>
      <c r="C27" s="304" t="s">
        <v>144</v>
      </c>
      <c r="D27" s="372" t="s">
        <v>98</v>
      </c>
      <c r="E27" s="5"/>
      <c r="F27" s="5"/>
      <c r="G27" s="5"/>
    </row>
    <row r="28" spans="2:7" ht="16.5" thickTop="1" thickBot="1" x14ac:dyDescent="0.3">
      <c r="B28" s="303" t="s">
        <v>145</v>
      </c>
      <c r="C28" s="309" t="s">
        <v>146</v>
      </c>
      <c r="D28" s="373"/>
      <c r="E28" s="5"/>
      <c r="F28" s="5"/>
      <c r="G28" s="5"/>
    </row>
    <row r="29" spans="2:7" ht="16.5" thickTop="1" thickBot="1" x14ac:dyDescent="0.3">
      <c r="B29" s="303" t="s">
        <v>147</v>
      </c>
      <c r="C29" s="309" t="s">
        <v>148</v>
      </c>
      <c r="D29" s="372" t="s">
        <v>98</v>
      </c>
      <c r="E29" s="5"/>
      <c r="F29" s="5"/>
      <c r="G29" s="5"/>
    </row>
    <row r="30" spans="2:7" ht="16.5" thickTop="1" thickBot="1" x14ac:dyDescent="0.3">
      <c r="B30" s="303" t="s">
        <v>149</v>
      </c>
      <c r="C30" s="304" t="s">
        <v>150</v>
      </c>
      <c r="D30" s="373"/>
      <c r="E30" s="5"/>
      <c r="F30" s="5"/>
      <c r="G30" s="5"/>
    </row>
    <row r="31" spans="2:7" ht="31.5" thickTop="1" thickBot="1" x14ac:dyDescent="0.3">
      <c r="B31" s="303" t="s">
        <v>151</v>
      </c>
      <c r="C31" s="304" t="s">
        <v>152</v>
      </c>
      <c r="D31" s="372" t="s">
        <v>98</v>
      </c>
      <c r="E31" s="5"/>
      <c r="F31" s="5"/>
      <c r="G31" s="5"/>
    </row>
    <row r="32" spans="2:7" ht="16.5" thickTop="1" thickBot="1" x14ac:dyDescent="0.3">
      <c r="B32" s="303" t="s">
        <v>153</v>
      </c>
      <c r="C32" s="304" t="s">
        <v>154</v>
      </c>
      <c r="D32" s="373"/>
      <c r="E32" s="5"/>
      <c r="F32" s="5"/>
      <c r="G32" s="5"/>
    </row>
    <row r="33" spans="2:7" ht="16.5" thickTop="1" thickBot="1" x14ac:dyDescent="0.3">
      <c r="B33" s="303" t="s">
        <v>155</v>
      </c>
      <c r="C33" s="304" t="s">
        <v>156</v>
      </c>
      <c r="D33" s="372" t="s">
        <v>98</v>
      </c>
      <c r="E33" s="5"/>
      <c r="F33" s="5"/>
      <c r="G33" s="5"/>
    </row>
    <row r="34" spans="2:7" ht="31.5" thickTop="1" thickBot="1" x14ac:dyDescent="0.3">
      <c r="B34" s="303" t="s">
        <v>157</v>
      </c>
      <c r="C34" s="304" t="s">
        <v>158</v>
      </c>
      <c r="D34" s="373"/>
      <c r="E34" s="5"/>
      <c r="F34" s="5"/>
      <c r="G34" s="5"/>
    </row>
    <row r="35" spans="2:7" ht="31.5" thickTop="1" thickBot="1" x14ac:dyDescent="0.3">
      <c r="B35" s="308" t="s">
        <v>159</v>
      </c>
      <c r="C35" s="304" t="s">
        <v>160</v>
      </c>
      <c r="D35" s="373"/>
      <c r="E35" s="5"/>
      <c r="F35" s="5"/>
      <c r="G35" s="5"/>
    </row>
    <row r="36" spans="2:7" ht="15.75" thickTop="1" x14ac:dyDescent="0.25"/>
  </sheetData>
  <sheetProtection algorithmName="SHA-512" hashValue="D7tJBusvNSSYTSj3r0O/+vpJQgiAFphP0vS88BtUXaB64PzN6xRsRhITXz6cdaOry4pomQ2UUTac6W/XAFDU3Q==" saltValue="wuTl5hkz32z015Z1Mmg8hA==" spinCount="100000" sheet="1" objects="1" scenarios="1"/>
  <hyperlinks>
    <hyperlink ref="D1" location="'Menü'!A1" display="← Menue" xr:uid="{00000000-0004-0000-0300-000000000000}"/>
  </hyperlink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1" tint="0.34998626667073579"/>
  </sheetPr>
  <dimension ref="A1:S57"/>
  <sheetViews>
    <sheetView showGridLines="0" showRowColHeaders="0" workbookViewId="0">
      <pane ySplit="5" topLeftCell="A6" activePane="bottomLeft" state="frozen"/>
      <selection activeCell="L2" sqref="L2"/>
      <selection pane="bottomLeft" activeCell="L2" sqref="L2"/>
    </sheetView>
  </sheetViews>
  <sheetFormatPr baseColWidth="10" defaultColWidth="10.85546875" defaultRowHeight="15" x14ac:dyDescent="0.25"/>
  <cols>
    <col min="1" max="1" width="4.42578125" customWidth="1"/>
    <col min="2" max="2" width="1.42578125" customWidth="1"/>
    <col min="3" max="3" width="58.42578125" customWidth="1"/>
    <col min="4" max="4" width="0.5703125" customWidth="1"/>
    <col min="5" max="5" width="11.28515625" customWidth="1"/>
    <col min="6" max="6" width="9.5703125" customWidth="1"/>
    <col min="7" max="7" width="16.42578125" customWidth="1"/>
    <col min="8" max="8" width="9.140625" customWidth="1"/>
    <col min="9" max="9" width="16.7109375" customWidth="1"/>
    <col min="10" max="10" width="10.5703125" customWidth="1"/>
    <col min="11" max="11" width="9.140625" customWidth="1"/>
    <col min="12" max="12" width="12.42578125" customWidth="1"/>
    <col min="13" max="13" width="11.140625" customWidth="1"/>
    <col min="14" max="14" width="21.85546875" customWidth="1"/>
    <col min="15" max="15" width="27.42578125" customWidth="1"/>
    <col min="16" max="19" width="32.5703125" customWidth="1"/>
  </cols>
  <sheetData>
    <row r="1" spans="1:19" s="8" customFormat="1" ht="2.4500000000000002" customHeight="1" x14ac:dyDescent="0.25">
      <c r="A1" s="49"/>
      <c r="B1" s="49"/>
      <c r="C1" s="49"/>
      <c r="D1" s="49"/>
      <c r="E1" s="49"/>
      <c r="F1" s="49"/>
      <c r="G1" s="49"/>
      <c r="H1" s="49"/>
      <c r="I1" s="49"/>
      <c r="J1" s="49"/>
      <c r="K1" s="49"/>
      <c r="L1" s="49"/>
      <c r="M1" s="49"/>
      <c r="N1" s="49"/>
      <c r="O1" s="49"/>
      <c r="P1" s="49"/>
      <c r="Q1" s="6"/>
      <c r="R1" s="6"/>
      <c r="S1" s="6"/>
    </row>
    <row r="2" spans="1:19" s="8" customFormat="1" ht="24" customHeight="1" x14ac:dyDescent="0.25">
      <c r="A2" s="49"/>
      <c r="B2" s="63" t="s">
        <v>15</v>
      </c>
      <c r="C2" s="63"/>
      <c r="D2" s="49"/>
      <c r="E2" s="49"/>
      <c r="F2" s="49"/>
      <c r="G2" s="49"/>
      <c r="H2" s="49"/>
      <c r="I2" s="49"/>
      <c r="J2" s="56" t="s">
        <v>55</v>
      </c>
      <c r="K2" s="49"/>
      <c r="L2" s="49"/>
      <c r="M2" s="49" t="s">
        <v>161</v>
      </c>
      <c r="N2" s="49"/>
      <c r="O2" s="49"/>
      <c r="P2" s="49"/>
      <c r="Q2" s="49"/>
      <c r="R2" s="49"/>
      <c r="S2" s="49"/>
    </row>
    <row r="3" spans="1:19" s="8" customFormat="1" ht="5.0999999999999996" customHeight="1" thickBot="1" x14ac:dyDescent="0.3">
      <c r="A3" s="151"/>
      <c r="B3" s="151"/>
      <c r="C3" s="338"/>
      <c r="D3" s="151"/>
      <c r="E3" s="151"/>
      <c r="F3" s="151"/>
      <c r="G3" s="151"/>
      <c r="H3" s="151"/>
      <c r="I3" s="151"/>
      <c r="J3" s="151"/>
      <c r="K3" s="151"/>
      <c r="L3" s="151"/>
      <c r="M3" s="151"/>
      <c r="N3" s="151"/>
      <c r="O3" s="151"/>
      <c r="P3" s="151"/>
      <c r="Q3" s="151"/>
      <c r="R3" s="151"/>
      <c r="S3" s="151"/>
    </row>
    <row r="4" spans="1:19" ht="21.6" customHeight="1" thickTop="1" x14ac:dyDescent="0.3">
      <c r="A4" s="48"/>
      <c r="B4" s="132" t="s">
        <v>162</v>
      </c>
      <c r="C4" s="48"/>
      <c r="D4" s="48"/>
      <c r="E4" s="48"/>
      <c r="F4" s="48"/>
      <c r="G4" s="48"/>
      <c r="H4" s="48"/>
      <c r="I4" s="48"/>
      <c r="J4" s="48"/>
      <c r="K4" s="48"/>
      <c r="L4" s="48"/>
      <c r="M4" s="48"/>
      <c r="N4" s="48"/>
      <c r="O4" s="48"/>
      <c r="P4" s="48"/>
      <c r="Q4" s="48"/>
      <c r="R4" s="48"/>
      <c r="S4" s="48"/>
    </row>
    <row r="5" spans="1:19" ht="45" customHeight="1" x14ac:dyDescent="0.25">
      <c r="A5" s="6"/>
      <c r="B5" s="6"/>
      <c r="C5" s="6"/>
      <c r="D5" s="6"/>
      <c r="E5" s="586" t="s">
        <v>58</v>
      </c>
      <c r="F5" s="586"/>
      <c r="G5" s="93"/>
      <c r="H5" s="581" t="s">
        <v>59</v>
      </c>
      <c r="I5" s="581"/>
      <c r="J5" s="581"/>
      <c r="K5" s="6"/>
      <c r="L5" s="6"/>
      <c r="M5" s="6"/>
      <c r="N5" s="6"/>
      <c r="O5" s="6"/>
      <c r="P5" s="6"/>
      <c r="Q5" s="6"/>
      <c r="R5" s="6"/>
      <c r="S5" s="6"/>
    </row>
    <row r="6" spans="1:19" ht="11.45" customHeight="1" thickBot="1" x14ac:dyDescent="0.3">
      <c r="A6" s="6"/>
      <c r="B6" s="6"/>
      <c r="C6" s="6"/>
      <c r="D6" s="6"/>
      <c r="E6" s="158"/>
      <c r="F6" s="93"/>
      <c r="G6" s="93"/>
      <c r="H6" s="93"/>
      <c r="I6" s="6"/>
      <c r="J6" s="6"/>
      <c r="K6" s="6"/>
      <c r="L6" s="6"/>
      <c r="M6" s="6"/>
      <c r="N6" s="6"/>
      <c r="O6" s="6"/>
      <c r="P6" s="6"/>
      <c r="Q6" s="6"/>
      <c r="R6" s="6"/>
      <c r="S6" s="6"/>
    </row>
    <row r="7" spans="1:19" ht="20.100000000000001" customHeight="1" thickBot="1" x14ac:dyDescent="0.3">
      <c r="A7" s="6"/>
      <c r="B7" s="596" t="s">
        <v>163</v>
      </c>
      <c r="C7" s="597"/>
      <c r="D7" s="6"/>
      <c r="E7" s="6"/>
      <c r="F7" s="6"/>
      <c r="G7" s="6"/>
      <c r="H7" s="6"/>
      <c r="I7" s="6"/>
      <c r="J7" s="6"/>
      <c r="K7" s="6"/>
      <c r="L7" s="6"/>
      <c r="M7" s="6"/>
      <c r="N7" s="6"/>
      <c r="O7" s="6"/>
      <c r="P7" s="6"/>
      <c r="Q7" s="6"/>
      <c r="R7" s="6"/>
      <c r="S7" s="6"/>
    </row>
    <row r="8" spans="1:19" ht="21" customHeight="1" x14ac:dyDescent="0.25">
      <c r="A8" s="6"/>
      <c r="B8" s="613" t="s">
        <v>164</v>
      </c>
      <c r="C8" s="614"/>
      <c r="D8" s="418"/>
      <c r="E8" s="419"/>
      <c r="F8" s="418"/>
      <c r="G8" s="418"/>
      <c r="H8" s="587"/>
      <c r="I8" s="588"/>
      <c r="J8" s="589"/>
      <c r="K8" s="6"/>
      <c r="L8" s="6"/>
      <c r="M8" s="6"/>
      <c r="N8" s="6"/>
      <c r="O8" s="6"/>
      <c r="P8" s="6"/>
      <c r="Q8" s="6"/>
      <c r="R8" s="6"/>
      <c r="S8" s="6"/>
    </row>
    <row r="9" spans="1:19" ht="47.25" customHeight="1" x14ac:dyDescent="0.25">
      <c r="A9" s="6"/>
      <c r="B9" s="601" t="s">
        <v>165</v>
      </c>
      <c r="C9" s="602"/>
      <c r="D9" s="420"/>
      <c r="E9" s="421"/>
      <c r="F9" s="420"/>
      <c r="G9" s="420"/>
      <c r="H9" s="590"/>
      <c r="I9" s="591"/>
      <c r="J9" s="592"/>
      <c r="K9" s="163"/>
      <c r="L9" s="163"/>
      <c r="M9" s="6"/>
      <c r="N9" s="6"/>
      <c r="O9" s="6"/>
      <c r="P9" s="6"/>
      <c r="Q9" s="6"/>
      <c r="R9" s="6"/>
      <c r="S9" s="6"/>
    </row>
    <row r="10" spans="1:19" ht="44.25" customHeight="1" x14ac:dyDescent="0.25">
      <c r="A10" s="6"/>
      <c r="B10" s="601" t="s">
        <v>166</v>
      </c>
      <c r="C10" s="602"/>
      <c r="D10" s="420"/>
      <c r="E10" s="421"/>
      <c r="F10" s="420"/>
      <c r="G10" s="420"/>
      <c r="H10" s="590"/>
      <c r="I10" s="591"/>
      <c r="J10" s="592"/>
      <c r="K10" s="161"/>
      <c r="L10" s="161"/>
      <c r="M10" s="6"/>
      <c r="N10" s="6"/>
      <c r="O10" s="6"/>
      <c r="P10" s="6"/>
      <c r="Q10" s="6"/>
      <c r="R10" s="6"/>
      <c r="S10" s="6"/>
    </row>
    <row r="11" spans="1:19" ht="45.75" customHeight="1" thickBot="1" x14ac:dyDescent="0.3">
      <c r="A11" s="6"/>
      <c r="B11" s="615" t="s">
        <v>167</v>
      </c>
      <c r="C11" s="616"/>
      <c r="D11" s="422"/>
      <c r="E11" s="423"/>
      <c r="F11" s="422"/>
      <c r="G11" s="422"/>
      <c r="H11" s="593"/>
      <c r="I11" s="594"/>
      <c r="J11" s="595"/>
      <c r="K11" s="161"/>
      <c r="L11" s="6"/>
      <c r="M11" s="6"/>
      <c r="N11" s="6"/>
      <c r="O11" s="6"/>
      <c r="P11" s="6"/>
      <c r="Q11" s="6"/>
      <c r="R11" s="6"/>
      <c r="S11" s="6"/>
    </row>
    <row r="12" spans="1:19" ht="6.6" customHeight="1" thickBot="1" x14ac:dyDescent="0.3">
      <c r="A12" s="77"/>
      <c r="B12" s="424"/>
      <c r="C12" s="424"/>
      <c r="D12" s="102"/>
      <c r="E12" s="416"/>
      <c r="F12" s="102"/>
      <c r="G12" s="102"/>
      <c r="H12" s="417"/>
      <c r="I12" s="417"/>
      <c r="J12" s="417"/>
      <c r="K12" s="161"/>
      <c r="L12" s="6"/>
      <c r="M12" s="6"/>
      <c r="N12" s="6"/>
      <c r="O12" s="6"/>
      <c r="P12" s="6"/>
      <c r="Q12" s="6"/>
      <c r="R12" s="6"/>
      <c r="S12" s="6"/>
    </row>
    <row r="13" spans="1:19" ht="20.100000000000001" customHeight="1" thickBot="1" x14ac:dyDescent="0.3">
      <c r="A13" s="6"/>
      <c r="B13" s="596" t="s">
        <v>168</v>
      </c>
      <c r="C13" s="597"/>
      <c r="D13" s="6"/>
      <c r="E13" s="6"/>
      <c r="F13" s="6"/>
      <c r="G13" s="6"/>
      <c r="H13" s="6"/>
      <c r="I13" s="6"/>
      <c r="J13" s="6"/>
      <c r="K13" s="6"/>
      <c r="L13" s="6"/>
      <c r="M13" s="6"/>
      <c r="N13" s="6"/>
      <c r="O13" s="6"/>
      <c r="P13" s="6"/>
      <c r="Q13" s="6"/>
      <c r="R13" s="6"/>
      <c r="S13" s="6"/>
    </row>
    <row r="14" spans="1:19" ht="21" customHeight="1" x14ac:dyDescent="0.25">
      <c r="A14" s="6"/>
      <c r="B14" s="598" t="s">
        <v>169</v>
      </c>
      <c r="C14" s="599"/>
      <c r="D14" s="418"/>
      <c r="E14" s="419"/>
      <c r="F14" s="418"/>
      <c r="G14" s="418"/>
      <c r="H14" s="587"/>
      <c r="I14" s="588"/>
      <c r="J14" s="589"/>
      <c r="K14" s="6"/>
      <c r="L14" s="6"/>
      <c r="M14" s="6"/>
      <c r="N14" s="6"/>
      <c r="O14" s="6"/>
      <c r="P14" s="6"/>
      <c r="Q14" s="6"/>
      <c r="R14" s="6"/>
      <c r="S14" s="6"/>
    </row>
    <row r="15" spans="1:19" ht="21" customHeight="1" thickBot="1" x14ac:dyDescent="0.3">
      <c r="A15" s="6"/>
      <c r="B15" s="611" t="s">
        <v>170</v>
      </c>
      <c r="C15" s="612"/>
      <c r="D15" s="422"/>
      <c r="E15" s="423"/>
      <c r="F15" s="422"/>
      <c r="G15" s="422"/>
      <c r="H15" s="593"/>
      <c r="I15" s="594"/>
      <c r="J15" s="595"/>
      <c r="K15" s="161"/>
      <c r="L15" s="6"/>
      <c r="M15" s="6"/>
      <c r="N15" s="6"/>
      <c r="O15" s="6"/>
      <c r="P15" s="6"/>
      <c r="Q15" s="6"/>
      <c r="R15" s="6"/>
      <c r="S15" s="6"/>
    </row>
    <row r="16" spans="1:19" ht="20.100000000000001" customHeight="1" x14ac:dyDescent="0.25">
      <c r="A16" s="6"/>
      <c r="B16" s="425" t="str">
        <f>IF(OR(E8="YES",E9="YES",E10="YES",E11="YES",E14="YES",E15="YES"),"You answered one of the questions with 'YES'. In this case you do not meet the requirements for the EU ecolabel!","Awarding the ecolabel is possible!")</f>
        <v>Awarding the ecolabel is possible!</v>
      </c>
      <c r="C16" s="425"/>
      <c r="D16" s="425"/>
      <c r="E16" s="425"/>
      <c r="F16" s="425"/>
      <c r="G16" s="425"/>
      <c r="H16" s="162"/>
      <c r="I16" s="6"/>
      <c r="J16" s="6"/>
      <c r="K16" s="6"/>
      <c r="L16" s="6"/>
      <c r="M16" s="6"/>
      <c r="N16" s="6"/>
      <c r="O16" s="6"/>
      <c r="P16" s="6"/>
      <c r="Q16" s="6"/>
      <c r="R16" s="6"/>
      <c r="S16" s="6"/>
    </row>
    <row r="17" spans="1:19" s="8" customFormat="1" ht="15.75" thickBot="1" x14ac:dyDescent="0.3">
      <c r="A17" s="6"/>
      <c r="B17" s="87"/>
      <c r="C17" s="87"/>
      <c r="D17" s="87"/>
      <c r="E17" s="87"/>
      <c r="F17" s="87"/>
      <c r="G17" s="87"/>
      <c r="H17" s="87"/>
      <c r="I17" s="87"/>
      <c r="J17" s="87"/>
      <c r="K17" s="87"/>
      <c r="L17" s="87"/>
      <c r="M17" s="87"/>
      <c r="N17" s="6"/>
      <c r="O17" s="6"/>
      <c r="P17" s="6"/>
      <c r="Q17" s="6"/>
      <c r="R17" s="6"/>
      <c r="S17" s="6"/>
    </row>
    <row r="18" spans="1:19" s="8" customFormat="1" ht="26.45" customHeight="1" thickTop="1" x14ac:dyDescent="0.25">
      <c r="A18" s="6"/>
      <c r="B18" s="139" t="s">
        <v>171</v>
      </c>
      <c r="C18" s="165"/>
      <c r="D18" s="6"/>
      <c r="E18" s="6"/>
      <c r="F18" s="6"/>
      <c r="G18" s="6"/>
      <c r="H18" s="6"/>
      <c r="I18" s="6"/>
      <c r="J18" s="6"/>
      <c r="K18" s="6"/>
      <c r="L18" s="6"/>
      <c r="M18" s="6"/>
      <c r="N18" s="6"/>
      <c r="O18" s="6"/>
      <c r="P18" s="6"/>
      <c r="Q18" s="6"/>
      <c r="R18" s="6"/>
      <c r="S18" s="6"/>
    </row>
    <row r="19" spans="1:19" s="8" customFormat="1" ht="62.45" customHeight="1" x14ac:dyDescent="0.25">
      <c r="A19" s="6"/>
      <c r="B19" s="600" t="s">
        <v>172</v>
      </c>
      <c r="C19" s="600"/>
      <c r="D19" s="600"/>
      <c r="E19" s="600"/>
      <c r="F19" s="600"/>
      <c r="G19" s="600"/>
      <c r="H19" s="600"/>
      <c r="I19" s="600"/>
      <c r="J19" s="600"/>
      <c r="K19" s="177"/>
      <c r="L19" s="6"/>
      <c r="M19" s="6"/>
      <c r="N19" s="6"/>
      <c r="O19" s="6"/>
      <c r="P19" s="6"/>
      <c r="Q19" s="6"/>
      <c r="R19" s="6"/>
      <c r="S19" s="6"/>
    </row>
    <row r="20" spans="1:19" s="8" customFormat="1" ht="18" customHeight="1" thickBot="1" x14ac:dyDescent="0.3">
      <c r="A20" s="6"/>
      <c r="B20" s="6"/>
      <c r="C20" s="584" t="s">
        <v>173</v>
      </c>
      <c r="D20" s="584"/>
      <c r="E20" s="295"/>
      <c r="F20" s="603" t="s">
        <v>174</v>
      </c>
      <c r="G20" s="603"/>
      <c r="H20" s="603" t="s">
        <v>175</v>
      </c>
      <c r="I20" s="603"/>
      <c r="J20" s="603" t="s">
        <v>176</v>
      </c>
      <c r="K20" s="603"/>
      <c r="L20" s="584" t="s">
        <v>177</v>
      </c>
      <c r="M20" s="584"/>
      <c r="N20" s="6"/>
      <c r="O20" s="6"/>
      <c r="P20" s="6"/>
      <c r="Q20" s="6"/>
      <c r="R20" s="6"/>
      <c r="S20" s="6"/>
    </row>
    <row r="21" spans="1:19" ht="75" customHeight="1" x14ac:dyDescent="0.25">
      <c r="A21" s="6"/>
      <c r="B21" s="585" t="s">
        <v>71</v>
      </c>
      <c r="C21" s="585"/>
      <c r="D21" s="585"/>
      <c r="E21" s="585"/>
      <c r="F21" s="604" t="s">
        <v>178</v>
      </c>
      <c r="G21" s="605"/>
      <c r="H21" s="604" t="s">
        <v>179</v>
      </c>
      <c r="I21" s="605"/>
      <c r="J21" s="604" t="s">
        <v>180</v>
      </c>
      <c r="K21" s="610"/>
      <c r="L21" s="582" t="s">
        <v>181</v>
      </c>
      <c r="M21" s="583"/>
      <c r="N21" s="6"/>
      <c r="O21" s="6"/>
      <c r="P21" s="6"/>
      <c r="Q21" s="6"/>
      <c r="R21" s="6"/>
      <c r="S21" s="6"/>
    </row>
    <row r="22" spans="1:19" ht="18.600000000000001" customHeight="1" x14ac:dyDescent="0.25">
      <c r="A22" s="6"/>
      <c r="B22" s="322"/>
      <c r="C22" s="322"/>
      <c r="D22" s="322"/>
      <c r="E22" s="322"/>
      <c r="F22" s="329"/>
      <c r="G22" s="331" t="s">
        <v>182</v>
      </c>
      <c r="H22" s="329"/>
      <c r="I22" s="331" t="s">
        <v>183</v>
      </c>
      <c r="J22" s="330"/>
      <c r="K22" s="332" t="s">
        <v>184</v>
      </c>
      <c r="L22" s="333"/>
      <c r="M22" s="334"/>
      <c r="N22" s="6"/>
      <c r="O22" s="6"/>
      <c r="P22" s="6"/>
      <c r="Q22" s="6"/>
      <c r="R22" s="6"/>
      <c r="S22" s="6"/>
    </row>
    <row r="23" spans="1:19" ht="14.45" customHeight="1" x14ac:dyDescent="0.25">
      <c r="A23" s="6"/>
      <c r="B23" s="116"/>
      <c r="C23" s="178" t="s">
        <v>185</v>
      </c>
      <c r="D23" s="111"/>
      <c r="E23" s="111"/>
      <c r="F23" s="366"/>
      <c r="G23" s="167" t="s">
        <v>186</v>
      </c>
      <c r="H23" s="187"/>
      <c r="I23" s="167" t="s">
        <v>187</v>
      </c>
      <c r="J23" s="366"/>
      <c r="K23" s="166" t="s">
        <v>188</v>
      </c>
      <c r="L23" s="378"/>
      <c r="M23" s="184"/>
      <c r="N23" s="6"/>
      <c r="O23" s="6"/>
      <c r="P23" s="6"/>
      <c r="Q23" s="6"/>
      <c r="R23" s="6"/>
      <c r="S23" s="6"/>
    </row>
    <row r="24" spans="1:19" ht="15.75" x14ac:dyDescent="0.25">
      <c r="A24" s="6"/>
      <c r="B24" s="116"/>
      <c r="C24" s="178" t="s">
        <v>189</v>
      </c>
      <c r="D24" s="111"/>
      <c r="E24" s="111"/>
      <c r="F24" s="366"/>
      <c r="G24" s="167" t="s">
        <v>190</v>
      </c>
      <c r="H24" s="187"/>
      <c r="I24" s="167" t="s">
        <v>187</v>
      </c>
      <c r="J24" s="366"/>
      <c r="K24" s="166" t="s">
        <v>188</v>
      </c>
      <c r="L24" s="378" t="s">
        <v>191</v>
      </c>
      <c r="M24" s="184"/>
      <c r="N24" s="6"/>
      <c r="O24" s="145"/>
      <c r="P24" s="6"/>
      <c r="Q24" s="6"/>
      <c r="R24" s="6"/>
      <c r="S24" s="6"/>
    </row>
    <row r="25" spans="1:19" ht="15.75" x14ac:dyDescent="0.25">
      <c r="A25" s="6"/>
      <c r="B25" s="116"/>
      <c r="C25" s="178" t="s">
        <v>192</v>
      </c>
      <c r="D25" s="111"/>
      <c r="E25" s="111"/>
      <c r="F25" s="366"/>
      <c r="G25" s="167" t="s">
        <v>190</v>
      </c>
      <c r="H25" s="173" t="s">
        <v>193</v>
      </c>
      <c r="I25" s="171"/>
      <c r="J25" s="366"/>
      <c r="K25" s="166" t="s">
        <v>188</v>
      </c>
      <c r="L25" s="378" t="s">
        <v>191</v>
      </c>
      <c r="M25" s="184"/>
      <c r="N25" s="6"/>
      <c r="O25" s="6"/>
      <c r="P25" s="6"/>
      <c r="Q25" s="6"/>
      <c r="R25" s="6"/>
      <c r="S25" s="6"/>
    </row>
    <row r="26" spans="1:19" ht="17.100000000000001" customHeight="1" x14ac:dyDescent="0.25">
      <c r="A26" s="6"/>
      <c r="B26" s="116"/>
      <c r="C26" s="178" t="s">
        <v>194</v>
      </c>
      <c r="D26" s="111"/>
      <c r="E26" s="111"/>
      <c r="F26" s="366"/>
      <c r="G26" s="167" t="s">
        <v>195</v>
      </c>
      <c r="H26" s="175" t="s">
        <v>196</v>
      </c>
      <c r="I26" s="168"/>
      <c r="J26" s="608" t="s">
        <v>197</v>
      </c>
      <c r="K26" s="609"/>
      <c r="L26" s="378" t="s">
        <v>191</v>
      </c>
      <c r="M26" s="184"/>
      <c r="N26" s="6"/>
      <c r="O26" s="6"/>
      <c r="P26" s="6"/>
      <c r="Q26" s="6"/>
      <c r="R26" s="6"/>
      <c r="S26" s="6"/>
    </row>
    <row r="27" spans="1:19" ht="15.75" x14ac:dyDescent="0.25">
      <c r="A27" s="6"/>
      <c r="B27" s="116"/>
      <c r="C27" s="178" t="s">
        <v>198</v>
      </c>
      <c r="D27" s="111"/>
      <c r="E27" s="111"/>
      <c r="F27" s="606" t="s">
        <v>193</v>
      </c>
      <c r="G27" s="607"/>
      <c r="H27" s="187"/>
      <c r="I27" s="167" t="s">
        <v>187</v>
      </c>
      <c r="J27" s="366"/>
      <c r="K27" s="166" t="s">
        <v>188</v>
      </c>
      <c r="L27" s="378" t="s">
        <v>191</v>
      </c>
      <c r="M27" s="184"/>
      <c r="N27" s="6"/>
      <c r="O27" s="6"/>
      <c r="P27" s="6"/>
      <c r="Q27" s="6"/>
      <c r="R27" s="6"/>
      <c r="S27" s="6"/>
    </row>
    <row r="28" spans="1:19" ht="15.75" x14ac:dyDescent="0.25">
      <c r="A28" s="6"/>
      <c r="B28" s="116"/>
      <c r="C28" s="178" t="s">
        <v>199</v>
      </c>
      <c r="D28" s="111"/>
      <c r="E28" s="111"/>
      <c r="F28" s="366"/>
      <c r="G28" s="167" t="s">
        <v>200</v>
      </c>
      <c r="H28" s="187"/>
      <c r="I28" s="167" t="s">
        <v>201</v>
      </c>
      <c r="J28" s="366"/>
      <c r="K28" s="166" t="s">
        <v>188</v>
      </c>
      <c r="L28" s="378" t="s">
        <v>191</v>
      </c>
      <c r="M28" s="184"/>
      <c r="N28" s="6"/>
      <c r="O28" s="6"/>
      <c r="P28" s="6"/>
      <c r="Q28" s="6"/>
      <c r="R28" s="6"/>
      <c r="S28" s="6"/>
    </row>
    <row r="29" spans="1:19" ht="15.75" x14ac:dyDescent="0.25">
      <c r="A29" s="6"/>
      <c r="B29" s="116"/>
      <c r="C29" s="178" t="s">
        <v>202</v>
      </c>
      <c r="D29" s="111"/>
      <c r="E29" s="111"/>
      <c r="F29" s="366"/>
      <c r="G29" s="167" t="s">
        <v>200</v>
      </c>
      <c r="H29" s="187"/>
      <c r="I29" s="167" t="s">
        <v>201</v>
      </c>
      <c r="J29" s="366"/>
      <c r="K29" s="166" t="s">
        <v>188</v>
      </c>
      <c r="L29" s="378" t="s">
        <v>191</v>
      </c>
      <c r="M29" s="184"/>
      <c r="N29" s="6"/>
      <c r="O29" s="6"/>
      <c r="P29" s="6"/>
      <c r="Q29" s="6"/>
      <c r="R29" s="6"/>
      <c r="S29" s="6"/>
    </row>
    <row r="30" spans="1:19" ht="15.75" x14ac:dyDescent="0.25">
      <c r="A30" s="6"/>
      <c r="B30" s="116"/>
      <c r="C30" s="178" t="s">
        <v>203</v>
      </c>
      <c r="D30" s="111"/>
      <c r="E30" s="111"/>
      <c r="F30" s="366"/>
      <c r="G30" s="167" t="s">
        <v>200</v>
      </c>
      <c r="H30" s="187"/>
      <c r="I30" s="167" t="s">
        <v>201</v>
      </c>
      <c r="J30" s="366"/>
      <c r="K30" s="166" t="s">
        <v>188</v>
      </c>
      <c r="L30" s="378" t="s">
        <v>191</v>
      </c>
      <c r="M30" s="184"/>
      <c r="N30" s="6"/>
      <c r="O30" s="6"/>
      <c r="P30" s="6"/>
      <c r="Q30" s="6"/>
      <c r="R30" s="6"/>
      <c r="S30" s="6"/>
    </row>
    <row r="31" spans="1:19" ht="6" customHeight="1" x14ac:dyDescent="0.25">
      <c r="A31" s="6"/>
      <c r="B31" s="6"/>
      <c r="C31" s="179"/>
      <c r="D31" s="6"/>
      <c r="E31" s="6"/>
      <c r="F31" s="169"/>
      <c r="G31" s="170"/>
      <c r="H31" s="169"/>
      <c r="I31" s="170"/>
      <c r="J31" s="169"/>
      <c r="K31" s="77"/>
      <c r="L31" s="185"/>
      <c r="M31" s="184"/>
      <c r="N31" s="6"/>
      <c r="O31" s="6"/>
      <c r="P31" s="6"/>
      <c r="Q31" s="6"/>
      <c r="R31" s="6"/>
      <c r="S31" s="6"/>
    </row>
    <row r="32" spans="1:19" ht="15.75" x14ac:dyDescent="0.25">
      <c r="A32" s="6"/>
      <c r="B32" s="116"/>
      <c r="C32" s="178" t="s">
        <v>204</v>
      </c>
      <c r="D32" s="164"/>
      <c r="E32" s="164"/>
      <c r="F32" s="366"/>
      <c r="G32" s="167" t="s">
        <v>200</v>
      </c>
      <c r="H32" s="187"/>
      <c r="I32" s="167" t="s">
        <v>201</v>
      </c>
      <c r="J32" s="366"/>
      <c r="K32" s="166" t="s">
        <v>205</v>
      </c>
      <c r="L32" s="378"/>
      <c r="M32" s="184"/>
      <c r="N32" s="6"/>
      <c r="O32" s="6"/>
      <c r="P32" s="6"/>
      <c r="Q32" s="6"/>
      <c r="R32" s="6"/>
      <c r="S32" s="6"/>
    </row>
    <row r="33" spans="1:19" ht="15.75" x14ac:dyDescent="0.25">
      <c r="A33" s="6"/>
      <c r="B33" s="116"/>
      <c r="C33" s="178" t="s">
        <v>206</v>
      </c>
      <c r="D33" s="164"/>
      <c r="E33" s="164"/>
      <c r="F33" s="366"/>
      <c r="G33" s="167" t="s">
        <v>200</v>
      </c>
      <c r="H33" s="187"/>
      <c r="I33" s="167" t="s">
        <v>201</v>
      </c>
      <c r="J33" s="366"/>
      <c r="K33" s="166" t="s">
        <v>207</v>
      </c>
      <c r="L33" s="378"/>
      <c r="M33" s="184"/>
      <c r="N33" s="6"/>
      <c r="O33" s="6"/>
      <c r="P33" s="6"/>
      <c r="Q33" s="6"/>
      <c r="R33" s="6"/>
      <c r="S33" s="6"/>
    </row>
    <row r="34" spans="1:19" ht="15.75" x14ac:dyDescent="0.25">
      <c r="A34" s="6"/>
      <c r="B34" s="116"/>
      <c r="C34" s="178" t="s">
        <v>208</v>
      </c>
      <c r="D34" s="164"/>
      <c r="E34" s="164"/>
      <c r="F34" s="173" t="s">
        <v>193</v>
      </c>
      <c r="G34" s="171"/>
      <c r="H34" s="187"/>
      <c r="I34" s="167" t="s">
        <v>187</v>
      </c>
      <c r="J34" s="366"/>
      <c r="K34" s="166" t="s">
        <v>205</v>
      </c>
      <c r="L34" s="378"/>
      <c r="M34" s="184"/>
      <c r="N34" s="6"/>
      <c r="O34" s="6"/>
      <c r="P34" s="6"/>
      <c r="Q34" s="6"/>
      <c r="R34" s="6"/>
      <c r="S34" s="6"/>
    </row>
    <row r="35" spans="1:19" ht="16.5" thickBot="1" x14ac:dyDescent="0.3">
      <c r="A35" s="6"/>
      <c r="B35" s="116"/>
      <c r="C35" s="180" t="s">
        <v>209</v>
      </c>
      <c r="D35" s="164"/>
      <c r="E35" s="164"/>
      <c r="F35" s="174" t="s">
        <v>193</v>
      </c>
      <c r="G35" s="172"/>
      <c r="H35" s="188"/>
      <c r="I35" s="176" t="s">
        <v>187</v>
      </c>
      <c r="J35" s="367"/>
      <c r="K35" s="183" t="s">
        <v>207</v>
      </c>
      <c r="L35" s="379"/>
      <c r="M35" s="186"/>
      <c r="N35" s="6"/>
      <c r="O35" s="6"/>
      <c r="P35" s="6"/>
      <c r="Q35" s="6"/>
      <c r="R35" s="6"/>
      <c r="S35" s="6"/>
    </row>
    <row r="36" spans="1:19" x14ac:dyDescent="0.25">
      <c r="A36" s="6"/>
      <c r="B36" s="6"/>
      <c r="C36" s="6"/>
      <c r="D36" s="6"/>
      <c r="E36" s="6"/>
      <c r="F36" s="6"/>
      <c r="G36" s="6"/>
      <c r="H36" s="6"/>
      <c r="I36" s="6"/>
      <c r="J36" s="6"/>
      <c r="K36" s="6"/>
      <c r="L36" s="6"/>
      <c r="M36" s="6"/>
      <c r="N36" s="6"/>
      <c r="O36" s="6"/>
      <c r="P36" s="6"/>
      <c r="Q36" s="6"/>
      <c r="R36" s="6"/>
      <c r="S36" s="6"/>
    </row>
    <row r="37" spans="1:19" x14ac:dyDescent="0.25">
      <c r="A37" s="49"/>
      <c r="B37" s="49"/>
      <c r="C37" s="49"/>
      <c r="D37" s="49"/>
      <c r="E37" s="49"/>
      <c r="F37" s="49"/>
      <c r="G37" s="49"/>
      <c r="H37" s="49"/>
      <c r="I37" s="49"/>
      <c r="J37" s="49"/>
      <c r="K37" s="49"/>
      <c r="L37" s="49"/>
      <c r="M37" s="49"/>
      <c r="N37" s="49"/>
      <c r="O37" s="6"/>
      <c r="P37" s="6"/>
      <c r="Q37" s="6"/>
      <c r="R37" s="6"/>
      <c r="S37" s="6"/>
    </row>
    <row r="38" spans="1:19" ht="27.6" customHeight="1" x14ac:dyDescent="0.25">
      <c r="A38" s="49"/>
      <c r="B38" s="86" t="s">
        <v>86</v>
      </c>
      <c r="C38" s="82"/>
      <c r="D38" s="82"/>
      <c r="E38" s="82"/>
      <c r="F38" s="82"/>
      <c r="G38" s="82"/>
      <c r="H38" s="82"/>
      <c r="I38" s="82"/>
      <c r="J38" s="82"/>
      <c r="K38" s="82"/>
      <c r="L38" s="82"/>
      <c r="M38" s="82"/>
      <c r="N38" s="49"/>
      <c r="O38" s="6"/>
      <c r="P38" s="6"/>
      <c r="Q38" s="6"/>
      <c r="R38" s="6"/>
      <c r="S38" s="6"/>
    </row>
    <row r="39" spans="1:19" ht="26.1" customHeight="1" x14ac:dyDescent="0.25">
      <c r="A39" s="49"/>
      <c r="B39" s="84" t="s">
        <v>210</v>
      </c>
      <c r="C39" s="6"/>
      <c r="D39" s="6"/>
      <c r="E39" s="6"/>
      <c r="F39" s="6"/>
      <c r="G39" s="6"/>
      <c r="H39" s="6"/>
      <c r="I39" s="6"/>
      <c r="J39" s="6"/>
      <c r="K39" s="6"/>
      <c r="L39" s="6"/>
      <c r="M39" s="6"/>
      <c r="N39" s="49"/>
      <c r="O39" s="6"/>
      <c r="P39" s="6"/>
      <c r="Q39" s="6"/>
      <c r="R39" s="6"/>
      <c r="S39" s="6"/>
    </row>
    <row r="40" spans="1:19" x14ac:dyDescent="0.25">
      <c r="A40" s="49"/>
      <c r="B40" s="83" t="s">
        <v>88</v>
      </c>
      <c r="C40" s="181"/>
      <c r="D40" s="561"/>
      <c r="E40" s="561"/>
      <c r="F40" s="561"/>
      <c r="G40" s="561"/>
      <c r="H40" s="561"/>
      <c r="I40" s="561"/>
      <c r="J40" s="561"/>
      <c r="K40" s="561"/>
      <c r="L40" s="182"/>
      <c r="M40" s="6"/>
      <c r="N40" s="49"/>
      <c r="O40" s="6"/>
      <c r="P40" s="6"/>
      <c r="Q40" s="6"/>
      <c r="R40" s="6"/>
      <c r="S40" s="6"/>
    </row>
    <row r="41" spans="1:19" ht="5.45" customHeight="1" x14ac:dyDescent="0.25">
      <c r="A41" s="49"/>
      <c r="B41" s="6"/>
      <c r="C41" s="6"/>
      <c r="D41" s="182"/>
      <c r="E41" s="182"/>
      <c r="F41" s="182"/>
      <c r="G41" s="182"/>
      <c r="H41" s="182"/>
      <c r="I41" s="182"/>
      <c r="J41" s="182"/>
      <c r="K41" s="182"/>
      <c r="L41" s="182"/>
      <c r="M41" s="6"/>
      <c r="N41" s="49"/>
      <c r="O41" s="6"/>
      <c r="P41" s="6"/>
      <c r="Q41" s="6"/>
      <c r="R41" s="6"/>
      <c r="S41" s="6"/>
    </row>
    <row r="42" spans="1:19" ht="13.35" customHeight="1" x14ac:dyDescent="0.25">
      <c r="A42" s="49"/>
      <c r="B42" s="83" t="s">
        <v>89</v>
      </c>
      <c r="C42" s="181"/>
      <c r="D42" s="561"/>
      <c r="E42" s="561"/>
      <c r="F42" s="561"/>
      <c r="G42" s="561"/>
      <c r="H42" s="561"/>
      <c r="I42" s="561"/>
      <c r="J42" s="561"/>
      <c r="K42" s="561"/>
      <c r="L42" s="182"/>
      <c r="M42" s="6"/>
      <c r="N42" s="49"/>
      <c r="O42" s="6"/>
      <c r="P42" s="6"/>
      <c r="Q42" s="6"/>
      <c r="R42" s="6"/>
      <c r="S42" s="6"/>
    </row>
    <row r="43" spans="1:19" ht="5.45" customHeight="1" x14ac:dyDescent="0.25">
      <c r="A43" s="49"/>
      <c r="B43" s="6"/>
      <c r="C43" s="6"/>
      <c r="D43" s="182"/>
      <c r="E43" s="182"/>
      <c r="F43" s="182"/>
      <c r="G43" s="182"/>
      <c r="H43" s="182"/>
      <c r="I43" s="182"/>
      <c r="J43" s="182"/>
      <c r="K43" s="182"/>
      <c r="L43" s="182"/>
      <c r="M43" s="6"/>
      <c r="N43" s="49"/>
      <c r="O43" s="6"/>
      <c r="P43" s="6"/>
      <c r="Q43" s="6"/>
      <c r="R43" s="6"/>
      <c r="S43" s="6"/>
    </row>
    <row r="44" spans="1:19" x14ac:dyDescent="0.25">
      <c r="A44" s="49"/>
      <c r="B44" s="83" t="s">
        <v>90</v>
      </c>
      <c r="C44" s="181"/>
      <c r="D44" s="561"/>
      <c r="E44" s="561"/>
      <c r="F44" s="561"/>
      <c r="G44" s="561"/>
      <c r="H44" s="561"/>
      <c r="I44" s="561"/>
      <c r="J44" s="561"/>
      <c r="K44" s="561"/>
      <c r="L44" s="561"/>
      <c r="M44" s="6"/>
      <c r="N44" s="49"/>
      <c r="O44" s="6"/>
      <c r="P44" s="6"/>
      <c r="Q44" s="6"/>
      <c r="R44" s="6"/>
      <c r="S44" s="6"/>
    </row>
    <row r="45" spans="1:19" ht="6" customHeight="1" x14ac:dyDescent="0.25">
      <c r="A45" s="49"/>
      <c r="B45" s="83"/>
      <c r="C45" s="83"/>
      <c r="D45" s="182"/>
      <c r="E45" s="182"/>
      <c r="F45" s="182"/>
      <c r="G45" s="182"/>
      <c r="H45" s="182"/>
      <c r="I45" s="182"/>
      <c r="J45" s="182"/>
      <c r="K45" s="182"/>
      <c r="L45" s="182"/>
      <c r="M45" s="6"/>
      <c r="N45" s="49"/>
      <c r="O45" s="6"/>
      <c r="P45" s="6"/>
      <c r="Q45" s="6"/>
      <c r="R45" s="6"/>
      <c r="S45" s="6"/>
    </row>
    <row r="46" spans="1:19" ht="16.350000000000001" customHeight="1" x14ac:dyDescent="0.25">
      <c r="A46" s="49"/>
      <c r="B46" s="89"/>
      <c r="C46" s="380" t="s">
        <v>91</v>
      </c>
      <c r="D46" s="561"/>
      <c r="E46" s="561"/>
      <c r="F46" s="561"/>
      <c r="G46" s="561"/>
      <c r="H46" s="561"/>
      <c r="I46" s="561"/>
      <c r="J46" s="561"/>
      <c r="K46" s="561"/>
      <c r="L46" s="561"/>
      <c r="M46" s="6"/>
      <c r="N46" s="49"/>
      <c r="O46" s="6"/>
      <c r="P46" s="6"/>
      <c r="Q46" s="6"/>
      <c r="R46" s="6"/>
      <c r="S46" s="6"/>
    </row>
    <row r="47" spans="1:19" ht="23.45" customHeight="1" x14ac:dyDescent="0.25">
      <c r="A47" s="49"/>
      <c r="B47" s="90"/>
      <c r="C47" s="381" t="s">
        <v>92</v>
      </c>
      <c r="D47" s="6"/>
      <c r="E47" s="6"/>
      <c r="F47" s="6"/>
      <c r="G47" s="6"/>
      <c r="H47" s="6"/>
      <c r="I47" s="6"/>
      <c r="J47" s="6"/>
      <c r="K47" s="6"/>
      <c r="L47" s="6"/>
      <c r="M47" s="6"/>
      <c r="N47" s="49"/>
      <c r="O47" s="6"/>
      <c r="P47" s="6"/>
      <c r="Q47" s="6"/>
      <c r="R47" s="6"/>
      <c r="S47" s="6"/>
    </row>
    <row r="48" spans="1:19" x14ac:dyDescent="0.25">
      <c r="A48" s="49"/>
      <c r="B48" s="49"/>
      <c r="C48" s="49"/>
      <c r="D48" s="49"/>
      <c r="E48" s="49"/>
      <c r="F48" s="49"/>
      <c r="G48" s="49"/>
      <c r="H48" s="49"/>
      <c r="I48" s="49"/>
      <c r="J48" s="49"/>
      <c r="K48" s="49"/>
      <c r="L48" s="49"/>
      <c r="M48" s="49"/>
      <c r="N48" s="49"/>
      <c r="O48" s="6"/>
      <c r="P48" s="6"/>
      <c r="Q48" s="6"/>
      <c r="R48" s="6"/>
      <c r="S48" s="6"/>
    </row>
    <row r="49" spans="1:19" ht="36" customHeight="1" x14ac:dyDescent="0.25">
      <c r="A49" s="6"/>
      <c r="B49" s="6"/>
      <c r="C49" s="6"/>
      <c r="D49" s="6"/>
      <c r="E49" s="6"/>
      <c r="F49" s="6"/>
      <c r="G49" s="6"/>
      <c r="H49" s="6"/>
      <c r="I49" s="6"/>
      <c r="J49" s="6"/>
      <c r="K49" s="6"/>
      <c r="L49" s="6"/>
      <c r="M49" s="6"/>
      <c r="N49" s="6"/>
      <c r="O49" s="6"/>
      <c r="P49" s="6"/>
      <c r="Q49" s="6"/>
      <c r="R49" s="6"/>
      <c r="S49" s="6"/>
    </row>
    <row r="50" spans="1:19" ht="36" customHeight="1" x14ac:dyDescent="0.25">
      <c r="A50" s="6"/>
      <c r="B50" s="6"/>
      <c r="C50" s="6"/>
      <c r="D50" s="6"/>
      <c r="E50" s="6"/>
      <c r="F50" s="6"/>
      <c r="G50" s="6"/>
      <c r="H50" s="6"/>
      <c r="I50" s="6"/>
      <c r="J50" s="6"/>
      <c r="K50" s="6"/>
      <c r="L50" s="6"/>
      <c r="M50" s="6"/>
      <c r="N50" s="6"/>
      <c r="O50" s="6"/>
      <c r="P50" s="6"/>
      <c r="Q50" s="6"/>
      <c r="R50" s="6"/>
      <c r="S50" s="6"/>
    </row>
    <row r="51" spans="1:19" ht="36" customHeight="1" x14ac:dyDescent="0.25">
      <c r="A51" s="6"/>
      <c r="B51" s="6"/>
      <c r="C51" s="6"/>
      <c r="D51" s="6"/>
      <c r="E51" s="6"/>
      <c r="F51" s="6"/>
      <c r="G51" s="6"/>
      <c r="H51" s="6"/>
      <c r="I51" s="6"/>
      <c r="J51" s="6"/>
      <c r="K51" s="6"/>
      <c r="L51" s="6"/>
      <c r="M51" s="6"/>
      <c r="N51" s="6"/>
      <c r="O51" s="6"/>
      <c r="P51" s="6"/>
      <c r="Q51" s="6"/>
      <c r="R51" s="6"/>
      <c r="S51" s="6"/>
    </row>
    <row r="52" spans="1:19" ht="36" customHeight="1" x14ac:dyDescent="0.25">
      <c r="A52" s="6"/>
      <c r="B52" s="6"/>
      <c r="C52" s="6"/>
      <c r="D52" s="6"/>
      <c r="E52" s="6"/>
      <c r="F52" s="6"/>
      <c r="G52" s="6"/>
      <c r="H52" s="6"/>
      <c r="I52" s="6"/>
      <c r="J52" s="6"/>
      <c r="K52" s="6"/>
      <c r="L52" s="6"/>
      <c r="M52" s="6"/>
      <c r="N52" s="6"/>
      <c r="O52" s="6"/>
      <c r="P52" s="6"/>
      <c r="Q52" s="6"/>
      <c r="R52" s="6"/>
      <c r="S52" s="6"/>
    </row>
    <row r="53" spans="1:19" ht="36" customHeight="1" x14ac:dyDescent="0.25">
      <c r="A53" s="6"/>
      <c r="B53" s="6"/>
      <c r="C53" s="6"/>
      <c r="D53" s="6"/>
      <c r="E53" s="6"/>
      <c r="F53" s="6"/>
      <c r="G53" s="6"/>
      <c r="H53" s="6"/>
      <c r="I53" s="6"/>
      <c r="J53" s="6"/>
      <c r="K53" s="6"/>
      <c r="L53" s="6"/>
      <c r="M53" s="6"/>
      <c r="N53" s="6"/>
      <c r="O53" s="6"/>
      <c r="P53" s="6"/>
      <c r="Q53" s="6"/>
      <c r="R53" s="6"/>
      <c r="S53" s="6"/>
    </row>
    <row r="54" spans="1:19" ht="36" customHeight="1" x14ac:dyDescent="0.25">
      <c r="A54" s="6"/>
      <c r="B54" s="6"/>
      <c r="C54" s="6"/>
      <c r="D54" s="6"/>
      <c r="E54" s="6"/>
      <c r="F54" s="6"/>
      <c r="G54" s="6"/>
      <c r="H54" s="6"/>
      <c r="I54" s="6"/>
      <c r="J54" s="6"/>
      <c r="K54" s="6"/>
      <c r="L54" s="6"/>
      <c r="M54" s="6"/>
      <c r="N54" s="6"/>
      <c r="O54" s="6"/>
      <c r="P54" s="6"/>
      <c r="Q54" s="6"/>
      <c r="R54" s="6"/>
      <c r="S54" s="6"/>
    </row>
    <row r="55" spans="1:19" ht="36" customHeight="1" x14ac:dyDescent="0.25">
      <c r="A55" s="6"/>
      <c r="B55" s="6"/>
      <c r="C55" s="6"/>
      <c r="D55" s="6"/>
      <c r="E55" s="6"/>
      <c r="F55" s="6"/>
      <c r="G55" s="6"/>
      <c r="H55" s="6"/>
      <c r="I55" s="6"/>
      <c r="J55" s="6"/>
      <c r="K55" s="6"/>
      <c r="L55" s="6"/>
      <c r="M55" s="6"/>
      <c r="N55" s="6"/>
      <c r="O55" s="6"/>
      <c r="P55" s="6"/>
      <c r="Q55" s="6"/>
      <c r="R55" s="6"/>
      <c r="S55" s="6"/>
    </row>
    <row r="56" spans="1:19" ht="36" customHeight="1" x14ac:dyDescent="0.25">
      <c r="A56" s="6"/>
      <c r="B56" s="6"/>
      <c r="C56" s="6"/>
      <c r="D56" s="6"/>
      <c r="E56" s="6"/>
      <c r="F56" s="6"/>
      <c r="G56" s="6"/>
      <c r="H56" s="6"/>
      <c r="I56" s="6"/>
      <c r="J56" s="6"/>
      <c r="K56" s="6"/>
      <c r="L56" s="6"/>
      <c r="M56" s="6"/>
      <c r="N56" s="6"/>
      <c r="O56" s="6"/>
      <c r="P56" s="6"/>
      <c r="Q56" s="6"/>
      <c r="R56" s="6"/>
      <c r="S56" s="6"/>
    </row>
    <row r="57" spans="1:19" ht="36" customHeight="1" x14ac:dyDescent="0.25">
      <c r="A57" s="6"/>
      <c r="B57" s="6"/>
      <c r="C57" s="6"/>
      <c r="D57" s="6"/>
      <c r="E57" s="6"/>
      <c r="F57" s="6"/>
      <c r="G57" s="6"/>
      <c r="H57" s="6"/>
      <c r="I57" s="6"/>
      <c r="J57" s="6"/>
      <c r="K57" s="6"/>
      <c r="L57" s="6"/>
      <c r="M57" s="6"/>
      <c r="N57" s="6"/>
      <c r="O57" s="6"/>
      <c r="P57" s="6"/>
      <c r="Q57" s="6"/>
      <c r="R57" s="6"/>
      <c r="S57" s="6"/>
    </row>
  </sheetData>
  <sheetProtection algorithmName="SHA-512" hashValue="vgbZFF8/HNxTbhdPJ5a+fNScHi2yeiUd/dfnOz2DVD8Xr4fEPnOuh+UKWcqGklQFU+Ja/FnMHuVkuQhSKdB4fg==" saltValue="H9xjE5uRApfZvndsIljBtg==" spinCount="100000" sheet="1" objects="1" scenarios="1"/>
  <mergeCells count="33">
    <mergeCell ref="B9:C9"/>
    <mergeCell ref="B15:C15"/>
    <mergeCell ref="B8:C8"/>
    <mergeCell ref="B11:C11"/>
    <mergeCell ref="D42:K42"/>
    <mergeCell ref="D40:K40"/>
    <mergeCell ref="D44:L44"/>
    <mergeCell ref="D46:L46"/>
    <mergeCell ref="C20:D20"/>
    <mergeCell ref="H20:I20"/>
    <mergeCell ref="J20:K20"/>
    <mergeCell ref="F21:G21"/>
    <mergeCell ref="F27:G27"/>
    <mergeCell ref="H21:I21"/>
    <mergeCell ref="J26:K26"/>
    <mergeCell ref="J21:K21"/>
    <mergeCell ref="F20:G20"/>
    <mergeCell ref="H5:J5"/>
    <mergeCell ref="L21:M21"/>
    <mergeCell ref="L20:M20"/>
    <mergeCell ref="B21:E21"/>
    <mergeCell ref="E5:F5"/>
    <mergeCell ref="H8:J8"/>
    <mergeCell ref="H9:J9"/>
    <mergeCell ref="H10:J10"/>
    <mergeCell ref="H11:J11"/>
    <mergeCell ref="H14:J14"/>
    <mergeCell ref="H15:J15"/>
    <mergeCell ref="B7:C7"/>
    <mergeCell ref="B13:C13"/>
    <mergeCell ref="B14:C14"/>
    <mergeCell ref="B19:J19"/>
    <mergeCell ref="B10:C10"/>
  </mergeCells>
  <conditionalFormatting sqref="E8:E10">
    <cfRule type="cellIs" dxfId="437" priority="84" operator="equal">
      <formula>"YES"</formula>
    </cfRule>
    <cfRule type="cellIs" dxfId="436" priority="85" operator="equal">
      <formula>"No"</formula>
    </cfRule>
  </conditionalFormatting>
  <conditionalFormatting sqref="E11:E12">
    <cfRule type="cellIs" dxfId="435" priority="82" operator="equal">
      <formula>"YES"</formula>
    </cfRule>
    <cfRule type="cellIs" dxfId="434" priority="83" operator="equal">
      <formula>"No"</formula>
    </cfRule>
  </conditionalFormatting>
  <conditionalFormatting sqref="E14:E15">
    <cfRule type="cellIs" dxfId="433" priority="80" operator="equal">
      <formula>"YES"</formula>
    </cfRule>
    <cfRule type="cellIs" dxfId="432" priority="81" operator="equal">
      <formula>"No"</formula>
    </cfRule>
  </conditionalFormatting>
  <conditionalFormatting sqref="L23">
    <cfRule type="cellIs" dxfId="431" priority="71" operator="equal">
      <formula>"Not relevant"</formula>
    </cfRule>
    <cfRule type="cellIs" dxfId="430" priority="72" operator="equal">
      <formula>"No"</formula>
    </cfRule>
    <cfRule type="cellIs" dxfId="429" priority="73" operator="equal">
      <formula>"YES"</formula>
    </cfRule>
  </conditionalFormatting>
  <conditionalFormatting sqref="L24">
    <cfRule type="cellIs" dxfId="428" priority="68" operator="equal">
      <formula>"Not relevant"</formula>
    </cfRule>
    <cfRule type="cellIs" dxfId="427" priority="69" operator="equal">
      <formula>"No"</formula>
    </cfRule>
    <cfRule type="cellIs" dxfId="426" priority="70" operator="equal">
      <formula>"YES"</formula>
    </cfRule>
  </conditionalFormatting>
  <conditionalFormatting sqref="L25">
    <cfRule type="cellIs" dxfId="425" priority="65" operator="equal">
      <formula>"Not relevant"</formula>
    </cfRule>
    <cfRule type="cellIs" dxfId="424" priority="66" operator="equal">
      <formula>"No"</formula>
    </cfRule>
    <cfRule type="cellIs" dxfId="423" priority="67" operator="equal">
      <formula>"YES"</formula>
    </cfRule>
  </conditionalFormatting>
  <conditionalFormatting sqref="L27">
    <cfRule type="cellIs" dxfId="422" priority="62" operator="equal">
      <formula>"Not relevant"</formula>
    </cfRule>
    <cfRule type="cellIs" dxfId="421" priority="63" operator="equal">
      <formula>"No"</formula>
    </cfRule>
    <cfRule type="cellIs" dxfId="420" priority="64" operator="equal">
      <formula>"YES"</formula>
    </cfRule>
  </conditionalFormatting>
  <conditionalFormatting sqref="L28">
    <cfRule type="cellIs" dxfId="419" priority="59" operator="equal">
      <formula>"Not relevant"</formula>
    </cfRule>
    <cfRule type="cellIs" dxfId="418" priority="60" operator="equal">
      <formula>"No"</formula>
    </cfRule>
    <cfRule type="cellIs" dxfId="417" priority="61" operator="equal">
      <formula>"YES"</formula>
    </cfRule>
  </conditionalFormatting>
  <conditionalFormatting sqref="L29">
    <cfRule type="cellIs" dxfId="416" priority="56" operator="equal">
      <formula>"Not relevant"</formula>
    </cfRule>
    <cfRule type="cellIs" dxfId="415" priority="57" operator="equal">
      <formula>"No"</formula>
    </cfRule>
    <cfRule type="cellIs" dxfId="414" priority="58" operator="equal">
      <formula>"YES"</formula>
    </cfRule>
  </conditionalFormatting>
  <conditionalFormatting sqref="L30">
    <cfRule type="cellIs" dxfId="413" priority="53" operator="equal">
      <formula>"Not relevant"</formula>
    </cfRule>
    <cfRule type="cellIs" dxfId="412" priority="54" operator="equal">
      <formula>"No"</formula>
    </cfRule>
    <cfRule type="cellIs" dxfId="411" priority="55" operator="equal">
      <formula>"YES"</formula>
    </cfRule>
  </conditionalFormatting>
  <conditionalFormatting sqref="L32">
    <cfRule type="cellIs" dxfId="410" priority="50" operator="equal">
      <formula>"Not relevant"</formula>
    </cfRule>
    <cfRule type="cellIs" dxfId="409" priority="51" operator="equal">
      <formula>"No"</formula>
    </cfRule>
    <cfRule type="cellIs" dxfId="408" priority="52" operator="equal">
      <formula>"YES"</formula>
    </cfRule>
  </conditionalFormatting>
  <conditionalFormatting sqref="L33">
    <cfRule type="cellIs" dxfId="407" priority="47" operator="equal">
      <formula>"Not relevant"</formula>
    </cfRule>
    <cfRule type="cellIs" dxfId="406" priority="48" operator="equal">
      <formula>"No"</formula>
    </cfRule>
    <cfRule type="cellIs" dxfId="405" priority="49" operator="equal">
      <formula>"YES"</formula>
    </cfRule>
  </conditionalFormatting>
  <conditionalFormatting sqref="L34">
    <cfRule type="cellIs" dxfId="404" priority="44" operator="equal">
      <formula>"Not relevant"</formula>
    </cfRule>
    <cfRule type="cellIs" dxfId="403" priority="45" operator="equal">
      <formula>"No"</formula>
    </cfRule>
    <cfRule type="cellIs" dxfId="402" priority="46" operator="equal">
      <formula>"YES"</formula>
    </cfRule>
  </conditionalFormatting>
  <conditionalFormatting sqref="L35">
    <cfRule type="cellIs" dxfId="401" priority="41" operator="equal">
      <formula>"Not relevant"</formula>
    </cfRule>
    <cfRule type="cellIs" dxfId="400" priority="42" operator="equal">
      <formula>"No"</formula>
    </cfRule>
    <cfRule type="cellIs" dxfId="399" priority="43" operator="equal">
      <formula>"YES"</formula>
    </cfRule>
  </conditionalFormatting>
  <conditionalFormatting sqref="J23">
    <cfRule type="cellIs" dxfId="398" priority="40" operator="greaterThan">
      <formula>30</formula>
    </cfRule>
  </conditionalFormatting>
  <conditionalFormatting sqref="J24">
    <cfRule type="cellIs" dxfId="397" priority="39" operator="greaterThan">
      <formula>30</formula>
    </cfRule>
  </conditionalFormatting>
  <conditionalFormatting sqref="J25">
    <cfRule type="cellIs" dxfId="396" priority="38" operator="greaterThan">
      <formula>30</formula>
    </cfRule>
  </conditionalFormatting>
  <conditionalFormatting sqref="J27">
    <cfRule type="cellIs" dxfId="395" priority="37" operator="greaterThan">
      <formula>30</formula>
    </cfRule>
  </conditionalFormatting>
  <conditionalFormatting sqref="J28">
    <cfRule type="cellIs" dxfId="394" priority="36" operator="greaterThan">
      <formula>30</formula>
    </cfRule>
  </conditionalFormatting>
  <conditionalFormatting sqref="J29">
    <cfRule type="cellIs" dxfId="393" priority="35" operator="greaterThan">
      <formula>30</formula>
    </cfRule>
  </conditionalFormatting>
  <conditionalFormatting sqref="J30">
    <cfRule type="cellIs" dxfId="392" priority="34" operator="greaterThan">
      <formula>30</formula>
    </cfRule>
  </conditionalFormatting>
  <conditionalFormatting sqref="J32">
    <cfRule type="cellIs" dxfId="391" priority="33" operator="greaterThan">
      <formula>75</formula>
    </cfRule>
  </conditionalFormatting>
  <conditionalFormatting sqref="J34">
    <cfRule type="cellIs" dxfId="390" priority="31" operator="greaterThan">
      <formula>75</formula>
    </cfRule>
  </conditionalFormatting>
  <conditionalFormatting sqref="J33">
    <cfRule type="cellIs" dxfId="389" priority="30" operator="greaterThan">
      <formula>170</formula>
    </cfRule>
  </conditionalFormatting>
  <conditionalFormatting sqref="J35">
    <cfRule type="cellIs" dxfId="388" priority="28" operator="greaterThan">
      <formula>170</formula>
    </cfRule>
  </conditionalFormatting>
  <conditionalFormatting sqref="H23">
    <cfRule type="cellIs" dxfId="387" priority="27" operator="greaterThan">
      <formula>10</formula>
    </cfRule>
  </conditionalFormatting>
  <conditionalFormatting sqref="H24">
    <cfRule type="cellIs" dxfId="386" priority="26" operator="greaterThan">
      <formula>10</formula>
    </cfRule>
  </conditionalFormatting>
  <conditionalFormatting sqref="H27">
    <cfRule type="cellIs" dxfId="385" priority="25" operator="greaterThan">
      <formula>10</formula>
    </cfRule>
  </conditionalFormatting>
  <conditionalFormatting sqref="H34">
    <cfRule type="cellIs" dxfId="384" priority="24" operator="greaterThan">
      <formula>10</formula>
    </cfRule>
  </conditionalFormatting>
  <conditionalFormatting sqref="H35">
    <cfRule type="cellIs" dxfId="383" priority="23" operator="greaterThan">
      <formula>10</formula>
    </cfRule>
  </conditionalFormatting>
  <conditionalFormatting sqref="H28">
    <cfRule type="cellIs" dxfId="382" priority="22" operator="greaterThan">
      <formula>13</formula>
    </cfRule>
  </conditionalFormatting>
  <conditionalFormatting sqref="H29">
    <cfRule type="cellIs" dxfId="381" priority="21" operator="greaterThan">
      <formula>13</formula>
    </cfRule>
  </conditionalFormatting>
  <conditionalFormatting sqref="H30">
    <cfRule type="cellIs" dxfId="380" priority="20" operator="greaterThan">
      <formula>13</formula>
    </cfRule>
  </conditionalFormatting>
  <conditionalFormatting sqref="H32">
    <cfRule type="cellIs" dxfId="379" priority="19" operator="greaterThan">
      <formula>13</formula>
    </cfRule>
  </conditionalFormatting>
  <conditionalFormatting sqref="H33">
    <cfRule type="cellIs" dxfId="378" priority="18" operator="greaterThan">
      <formula>13</formula>
    </cfRule>
  </conditionalFormatting>
  <conditionalFormatting sqref="F23">
    <cfRule type="expression" dxfId="377" priority="17">
      <formula>AND(NOT(ISBLANK(F23)),F23&lt;80)</formula>
    </cfRule>
  </conditionalFormatting>
  <conditionalFormatting sqref="F24">
    <cfRule type="expression" dxfId="376" priority="16">
      <formula>AND(NOT(ISBLANK(F24)),F24&lt;90)</formula>
    </cfRule>
  </conditionalFormatting>
  <conditionalFormatting sqref="F28">
    <cfRule type="expression" dxfId="375" priority="14">
      <formula>AND(NOT(ISBLANK(F28)),F28&lt;70)</formula>
    </cfRule>
  </conditionalFormatting>
  <conditionalFormatting sqref="F26">
    <cfRule type="expression" dxfId="374" priority="9">
      <formula>AND(NOT(ISBLANK(F26)),F26&lt;100)</formula>
    </cfRule>
  </conditionalFormatting>
  <conditionalFormatting sqref="F25">
    <cfRule type="expression" dxfId="373" priority="8">
      <formula>AND(NOT(ISBLANK(F25)),F25&lt;90)</formula>
    </cfRule>
  </conditionalFormatting>
  <conditionalFormatting sqref="F29">
    <cfRule type="expression" dxfId="372" priority="7">
      <formula>AND(NOT(ISBLANK(F29)),F29&lt;70)</formula>
    </cfRule>
  </conditionalFormatting>
  <conditionalFormatting sqref="F30">
    <cfRule type="expression" dxfId="371" priority="6">
      <formula>AND(NOT(ISBLANK(F30)),F30&lt;70)</formula>
    </cfRule>
  </conditionalFormatting>
  <conditionalFormatting sqref="F32">
    <cfRule type="expression" dxfId="370" priority="5">
      <formula>AND(NOT(ISBLANK(F32)),F32&lt;70)</formula>
    </cfRule>
  </conditionalFormatting>
  <conditionalFormatting sqref="F33">
    <cfRule type="expression" dxfId="369" priority="4">
      <formula>AND(NOT(ISBLANK(F33)),F33&lt;70)</formula>
    </cfRule>
  </conditionalFormatting>
  <conditionalFormatting sqref="L26">
    <cfRule type="cellIs" dxfId="368" priority="1" operator="equal">
      <formula>"Not relevant"</formula>
    </cfRule>
    <cfRule type="cellIs" dxfId="367" priority="2" operator="equal">
      <formula>"No"</formula>
    </cfRule>
    <cfRule type="cellIs" dxfId="366" priority="3" operator="equal">
      <formula>"YES"</formula>
    </cfRule>
  </conditionalFormatting>
  <dataValidations count="2">
    <dataValidation type="list" allowBlank="1" showInputMessage="1" showErrorMessage="1" errorTitle="Error" error="Please select an item from the list!" sqref="E8:E12 E14:E15" xr:uid="{00000000-0002-0000-0400-000000000000}">
      <formula1>INDIRECT("List_Yes_No[Spalte1]")</formula1>
    </dataValidation>
    <dataValidation type="list" allowBlank="1" showInputMessage="1" showErrorMessage="1" errorTitle="Error" error="Please select an item from the list!" sqref="L23:L30 L32:L35" xr:uid="{00000000-0002-0000-0400-000001000000}">
      <formula1>INDIRECT("List_Yes_No_Not_Relevant[Spalte1]")</formula1>
    </dataValidation>
  </dataValidations>
  <hyperlinks>
    <hyperlink ref="J2" location="'Menü'!A1" display="← Menue" xr:uid="{00000000-0004-0000-0400-000000000000}"/>
  </hyperlinks>
  <pageMargins left="0.7" right="0.7" top="0.78740157499999996" bottom="0.78740157499999996" header="0.3" footer="0.3"/>
  <pageSetup paperSize="9" orientation="portrait" horizontalDpi="0" verticalDpi="0" r:id="rId1"/>
  <ignoredErrors>
    <ignoredError sqref="I23:I24 I29 I27:I28 I30 I32:I35 G28:G30 G32:G33 G23:G2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1" tint="0.34998626667073579"/>
  </sheetPr>
  <dimension ref="A1:N47"/>
  <sheetViews>
    <sheetView showGridLines="0" showRowColHeaders="0" workbookViewId="0">
      <pane ySplit="4" topLeftCell="A5" activePane="bottomLeft" state="frozen"/>
      <selection activeCell="L2" sqref="L2"/>
      <selection pane="bottomLeft" activeCell="L2" sqref="L2"/>
    </sheetView>
  </sheetViews>
  <sheetFormatPr baseColWidth="10" defaultColWidth="10.85546875" defaultRowHeight="15" x14ac:dyDescent="0.25"/>
  <cols>
    <col min="1" max="1" width="4.42578125" style="8" customWidth="1"/>
    <col min="2" max="2" width="4" style="8" customWidth="1"/>
    <col min="3" max="3" width="18.5703125" customWidth="1"/>
    <col min="4" max="4" width="21" customWidth="1"/>
    <col min="5" max="5" width="18.85546875" customWidth="1"/>
    <col min="6" max="6" width="72.5703125" customWidth="1"/>
    <col min="7" max="7" width="19.42578125" customWidth="1"/>
    <col min="8" max="8" width="15.85546875" customWidth="1"/>
    <col min="9" max="9" width="4" customWidth="1"/>
    <col min="10" max="10" width="37.42578125" customWidth="1"/>
    <col min="11" max="14" width="24.42578125" customWidth="1"/>
  </cols>
  <sheetData>
    <row r="1" spans="1:14" ht="6.6" customHeight="1" x14ac:dyDescent="0.25">
      <c r="A1" s="48"/>
      <c r="B1" s="48"/>
      <c r="C1" s="48"/>
      <c r="D1" s="48"/>
      <c r="E1" s="48"/>
      <c r="F1" s="48"/>
      <c r="G1" s="48"/>
      <c r="H1" s="48"/>
      <c r="I1" s="48"/>
      <c r="J1" s="48"/>
      <c r="K1" s="48"/>
      <c r="L1" s="48"/>
      <c r="M1" s="48"/>
      <c r="N1" s="48"/>
    </row>
    <row r="2" spans="1:14" ht="25.7" customHeight="1" x14ac:dyDescent="0.25">
      <c r="A2" s="48"/>
      <c r="B2" s="131" t="s">
        <v>18</v>
      </c>
      <c r="C2" s="48"/>
      <c r="D2" s="48"/>
      <c r="E2" s="48"/>
      <c r="F2" s="48"/>
      <c r="G2" s="48"/>
      <c r="H2" s="26" t="s">
        <v>55</v>
      </c>
      <c r="I2" s="48"/>
      <c r="J2" s="48"/>
      <c r="K2" s="48"/>
      <c r="L2" s="48"/>
      <c r="M2" s="48"/>
      <c r="N2" s="48"/>
    </row>
    <row r="3" spans="1:14" s="11" customFormat="1" ht="6" customHeight="1" thickBot="1" x14ac:dyDescent="0.4">
      <c r="A3" s="133"/>
      <c r="B3" s="134"/>
      <c r="C3" s="133"/>
      <c r="D3" s="133"/>
      <c r="E3" s="133"/>
      <c r="F3" s="133"/>
      <c r="G3" s="133"/>
      <c r="H3" s="133"/>
      <c r="I3" s="133"/>
      <c r="J3" s="133"/>
      <c r="K3" s="135"/>
      <c r="L3" s="135"/>
      <c r="M3" s="135"/>
      <c r="N3" s="135"/>
    </row>
    <row r="4" spans="1:14" ht="21.6" customHeight="1" thickTop="1" x14ac:dyDescent="0.3">
      <c r="A4" s="48"/>
      <c r="B4" s="132" t="s">
        <v>162</v>
      </c>
      <c r="C4" s="48"/>
      <c r="D4" s="48"/>
      <c r="E4" s="48"/>
      <c r="F4" s="48"/>
      <c r="G4" s="48"/>
      <c r="H4" s="48"/>
      <c r="I4" s="48"/>
      <c r="J4" s="48"/>
      <c r="K4" s="48"/>
      <c r="L4" s="48"/>
      <c r="M4" s="48"/>
      <c r="N4" s="48"/>
    </row>
    <row r="5" spans="1:14" ht="55.7" customHeight="1" x14ac:dyDescent="0.25">
      <c r="A5" s="6"/>
      <c r="B5" s="6"/>
      <c r="C5" s="6"/>
      <c r="D5" s="6"/>
      <c r="E5" s="130" t="s">
        <v>58</v>
      </c>
      <c r="F5" s="93" t="s">
        <v>59</v>
      </c>
      <c r="G5" s="93"/>
      <c r="H5" s="93"/>
      <c r="I5" s="6"/>
      <c r="J5" s="6"/>
      <c r="K5" s="6"/>
      <c r="L5" s="6"/>
      <c r="M5" s="6"/>
      <c r="N5" s="6"/>
    </row>
    <row r="6" spans="1:14" ht="3" customHeight="1" thickBot="1" x14ac:dyDescent="0.3">
      <c r="A6" s="6"/>
      <c r="B6" s="6"/>
      <c r="C6" s="6"/>
      <c r="D6" s="6"/>
      <c r="E6" s="130"/>
      <c r="F6" s="93"/>
      <c r="G6" s="93"/>
      <c r="H6" s="93"/>
      <c r="I6" s="6"/>
      <c r="J6" s="6"/>
      <c r="K6" s="6"/>
      <c r="L6" s="6"/>
      <c r="M6" s="6"/>
      <c r="N6" s="6"/>
    </row>
    <row r="7" spans="1:14" ht="17.100000000000001" customHeight="1" x14ac:dyDescent="0.25">
      <c r="A7" s="6"/>
      <c r="B7" s="6"/>
      <c r="C7" s="618" t="s">
        <v>211</v>
      </c>
      <c r="D7" s="619"/>
      <c r="E7" s="624"/>
      <c r="F7" s="622"/>
      <c r="G7" s="129"/>
      <c r="H7" s="129"/>
      <c r="I7" s="6"/>
      <c r="J7" s="6"/>
      <c r="K7" s="6"/>
      <c r="L7" s="6"/>
      <c r="M7" s="6"/>
      <c r="N7" s="6"/>
    </row>
    <row r="8" spans="1:14" ht="17.45" customHeight="1" thickBot="1" x14ac:dyDescent="0.3">
      <c r="A8" s="6"/>
      <c r="B8" s="6"/>
      <c r="C8" s="620"/>
      <c r="D8" s="621"/>
      <c r="E8" s="625"/>
      <c r="F8" s="623"/>
      <c r="G8" s="6"/>
      <c r="H8" s="6"/>
      <c r="I8" s="6"/>
      <c r="J8" s="6"/>
      <c r="K8" s="6"/>
      <c r="L8" s="6"/>
      <c r="M8" s="6"/>
      <c r="N8" s="6"/>
    </row>
    <row r="9" spans="1:14" x14ac:dyDescent="0.25">
      <c r="A9" s="137"/>
      <c r="B9" s="137"/>
      <c r="C9" s="137"/>
      <c r="D9" s="137"/>
      <c r="E9" s="137"/>
      <c r="F9" s="137"/>
      <c r="G9" s="137"/>
      <c r="H9" s="137"/>
      <c r="I9" s="6"/>
      <c r="J9" s="6"/>
      <c r="K9" s="6"/>
      <c r="L9" s="6"/>
      <c r="M9" s="6"/>
      <c r="N9" s="6"/>
    </row>
    <row r="10" spans="1:14" x14ac:dyDescent="0.25">
      <c r="A10" s="6"/>
      <c r="B10" s="6"/>
      <c r="C10" s="6"/>
      <c r="D10" s="6"/>
      <c r="E10" s="6"/>
      <c r="F10" s="6"/>
      <c r="G10" s="6"/>
      <c r="H10" s="6"/>
      <c r="I10" s="6"/>
      <c r="J10" s="6"/>
      <c r="K10" s="6"/>
      <c r="L10" s="6"/>
      <c r="M10" s="6"/>
      <c r="N10" s="6"/>
    </row>
    <row r="11" spans="1:14" x14ac:dyDescent="0.25">
      <c r="A11" s="6"/>
      <c r="B11" s="7"/>
      <c r="C11" s="7"/>
      <c r="D11" s="7"/>
      <c r="E11" s="7"/>
      <c r="F11" s="7"/>
      <c r="G11" s="7"/>
      <c r="H11" s="7"/>
      <c r="I11" s="6"/>
      <c r="J11" s="6"/>
      <c r="K11" s="6"/>
      <c r="L11" s="6"/>
      <c r="M11" s="6"/>
      <c r="N11" s="6"/>
    </row>
    <row r="12" spans="1:14" x14ac:dyDescent="0.25">
      <c r="A12" s="6"/>
      <c r="B12" s="7"/>
      <c r="C12" s="626" t="s">
        <v>212</v>
      </c>
      <c r="D12" s="626"/>
      <c r="E12" s="626"/>
      <c r="F12" s="626"/>
      <c r="G12" s="626"/>
      <c r="H12" s="7"/>
      <c r="I12" s="6"/>
      <c r="J12" s="6"/>
      <c r="K12" s="6"/>
      <c r="L12" s="6"/>
      <c r="M12" s="6"/>
      <c r="N12" s="6"/>
    </row>
    <row r="13" spans="1:14" ht="15.6" customHeight="1" x14ac:dyDescent="0.25">
      <c r="A13" s="6"/>
      <c r="B13" s="7"/>
      <c r="C13" s="627" t="s">
        <v>213</v>
      </c>
      <c r="D13" s="627"/>
      <c r="E13" s="627"/>
      <c r="F13" s="627"/>
      <c r="G13" s="627"/>
      <c r="H13" s="7"/>
      <c r="I13" s="6"/>
      <c r="J13" s="6"/>
      <c r="K13" s="6"/>
      <c r="L13" s="6"/>
      <c r="M13" s="6"/>
      <c r="N13" s="6"/>
    </row>
    <row r="14" spans="1:14" x14ac:dyDescent="0.25">
      <c r="A14" s="6"/>
      <c r="B14" s="7"/>
      <c r="C14" s="626" t="s">
        <v>214</v>
      </c>
      <c r="D14" s="626"/>
      <c r="E14" s="626"/>
      <c r="F14" s="626"/>
      <c r="G14" s="626"/>
      <c r="H14" s="7"/>
      <c r="I14" s="6"/>
      <c r="J14" s="6"/>
      <c r="K14" s="6"/>
      <c r="L14" s="6"/>
      <c r="M14" s="6"/>
      <c r="N14" s="6"/>
    </row>
    <row r="15" spans="1:14" ht="6.6" customHeight="1" x14ac:dyDescent="0.25">
      <c r="A15" s="6"/>
      <c r="B15" s="7"/>
      <c r="C15" s="57"/>
      <c r="D15" s="45"/>
      <c r="E15" s="45"/>
      <c r="F15" s="45"/>
      <c r="G15" s="45"/>
      <c r="H15" s="7"/>
      <c r="I15" s="6"/>
      <c r="J15" s="6"/>
      <c r="K15" s="6"/>
      <c r="L15" s="6"/>
      <c r="M15" s="6"/>
      <c r="N15" s="6"/>
    </row>
    <row r="16" spans="1:14" ht="6.6" customHeight="1" x14ac:dyDescent="0.25">
      <c r="A16" s="6"/>
      <c r="B16" s="7"/>
      <c r="C16" s="7"/>
      <c r="D16" s="7"/>
      <c r="E16" s="7"/>
      <c r="F16" s="7"/>
      <c r="G16" s="7"/>
      <c r="H16" s="7"/>
      <c r="I16" s="6"/>
      <c r="J16" s="6"/>
      <c r="K16" s="6"/>
      <c r="L16" s="6"/>
      <c r="M16" s="6"/>
      <c r="N16" s="6"/>
    </row>
    <row r="17" spans="1:14" ht="13.35" customHeight="1" x14ac:dyDescent="0.25">
      <c r="A17" s="6"/>
      <c r="B17" s="7"/>
      <c r="C17" s="7"/>
      <c r="D17" s="7"/>
      <c r="E17" s="7"/>
      <c r="F17" s="7"/>
      <c r="G17" s="62"/>
      <c r="H17" s="7"/>
      <c r="I17" s="6"/>
      <c r="J17" s="6"/>
      <c r="K17" s="6"/>
      <c r="L17" s="6"/>
      <c r="M17" s="6"/>
      <c r="N17" s="6"/>
    </row>
    <row r="18" spans="1:14" ht="30" x14ac:dyDescent="0.25">
      <c r="A18" s="6"/>
      <c r="B18" s="7"/>
      <c r="C18" s="10" t="s">
        <v>215</v>
      </c>
      <c r="D18" s="10" t="s">
        <v>216</v>
      </c>
      <c r="E18" s="518" t="s">
        <v>217</v>
      </c>
      <c r="F18" s="335" t="s">
        <v>218</v>
      </c>
      <c r="G18" s="319"/>
      <c r="H18" s="7"/>
      <c r="I18" s="6"/>
      <c r="J18" s="6"/>
      <c r="K18" s="6"/>
      <c r="L18" s="6"/>
      <c r="M18" s="6"/>
      <c r="N18" s="6"/>
    </row>
    <row r="19" spans="1:14" x14ac:dyDescent="0.25">
      <c r="A19" s="6"/>
      <c r="B19" s="7"/>
      <c r="C19" s="12"/>
      <c r="D19" s="12"/>
      <c r="E19" s="13"/>
      <c r="F19" s="127"/>
      <c r="G19" s="320"/>
      <c r="H19" s="7"/>
      <c r="I19" s="6"/>
      <c r="J19" s="6"/>
      <c r="K19" s="6"/>
      <c r="L19" s="6"/>
      <c r="M19" s="6"/>
      <c r="N19" s="6"/>
    </row>
    <row r="20" spans="1:14" x14ac:dyDescent="0.25">
      <c r="A20" s="6"/>
      <c r="B20" s="7"/>
      <c r="C20" s="12"/>
      <c r="D20" s="12"/>
      <c r="E20" s="13"/>
      <c r="F20" s="127"/>
      <c r="G20" s="320"/>
      <c r="H20" s="7"/>
      <c r="I20" s="6"/>
      <c r="J20" s="6"/>
      <c r="K20" s="6"/>
      <c r="L20" s="6"/>
      <c r="M20" s="6"/>
      <c r="N20" s="6"/>
    </row>
    <row r="21" spans="1:14" x14ac:dyDescent="0.25">
      <c r="A21" s="6"/>
      <c r="B21" s="7"/>
      <c r="C21" s="12"/>
      <c r="D21" s="12"/>
      <c r="E21" s="13"/>
      <c r="F21" s="127"/>
      <c r="G21" s="320"/>
      <c r="H21" s="7"/>
      <c r="I21" s="6"/>
      <c r="J21" s="6"/>
      <c r="K21" s="6"/>
      <c r="L21" s="6"/>
      <c r="M21" s="6"/>
      <c r="N21" s="6"/>
    </row>
    <row r="22" spans="1:14" x14ac:dyDescent="0.25">
      <c r="A22" s="6"/>
      <c r="B22" s="7"/>
      <c r="C22" s="12"/>
      <c r="D22" s="12"/>
      <c r="E22" s="13"/>
      <c r="F22" s="127"/>
      <c r="G22" s="320"/>
      <c r="H22" s="7"/>
      <c r="I22" s="6"/>
      <c r="J22" s="6"/>
      <c r="K22" s="6"/>
      <c r="L22" s="6"/>
      <c r="M22" s="6"/>
      <c r="N22" s="6"/>
    </row>
    <row r="23" spans="1:14" x14ac:dyDescent="0.25">
      <c r="A23" s="6"/>
      <c r="B23" s="7"/>
      <c r="C23" s="12"/>
      <c r="D23" s="12"/>
      <c r="E23" s="13"/>
      <c r="F23" s="127"/>
      <c r="G23" s="320"/>
      <c r="H23" s="7"/>
      <c r="I23" s="6"/>
      <c r="J23" s="6"/>
      <c r="K23" s="6"/>
      <c r="L23" s="6"/>
      <c r="M23" s="6"/>
      <c r="N23" s="6"/>
    </row>
    <row r="24" spans="1:14" x14ac:dyDescent="0.25">
      <c r="A24" s="6"/>
      <c r="B24" s="7"/>
      <c r="C24" s="12"/>
      <c r="D24" s="12"/>
      <c r="E24" s="13"/>
      <c r="F24" s="127"/>
      <c r="G24" s="320"/>
      <c r="H24" s="7"/>
      <c r="I24" s="6"/>
      <c r="J24" s="6"/>
      <c r="K24" s="6"/>
      <c r="L24" s="6"/>
      <c r="M24" s="6"/>
      <c r="N24" s="6"/>
    </row>
    <row r="25" spans="1:14" x14ac:dyDescent="0.25">
      <c r="A25" s="6"/>
      <c r="B25" s="7"/>
      <c r="C25" s="12"/>
      <c r="D25" s="12"/>
      <c r="E25" s="13"/>
      <c r="F25" s="127"/>
      <c r="G25" s="320"/>
      <c r="H25" s="7"/>
      <c r="I25" s="6"/>
      <c r="J25" s="6"/>
      <c r="K25" s="6"/>
      <c r="L25" s="6"/>
      <c r="M25" s="6"/>
      <c r="N25" s="6"/>
    </row>
    <row r="26" spans="1:14" x14ac:dyDescent="0.25">
      <c r="A26" s="6"/>
      <c r="B26" s="7"/>
      <c r="C26" s="12"/>
      <c r="D26" s="12"/>
      <c r="E26" s="13"/>
      <c r="F26" s="127"/>
      <c r="G26" s="320"/>
      <c r="H26" s="7"/>
      <c r="I26" s="6"/>
      <c r="J26" s="6"/>
      <c r="K26" s="6"/>
      <c r="L26" s="6"/>
      <c r="M26" s="6"/>
      <c r="N26" s="6"/>
    </row>
    <row r="27" spans="1:14" x14ac:dyDescent="0.25">
      <c r="A27" s="6"/>
      <c r="B27" s="7"/>
      <c r="C27" s="12"/>
      <c r="D27" s="12"/>
      <c r="E27" s="13"/>
      <c r="F27" s="127"/>
      <c r="G27" s="320"/>
      <c r="H27" s="7"/>
      <c r="I27" s="6"/>
      <c r="J27" s="6"/>
      <c r="K27" s="6"/>
      <c r="L27" s="6"/>
      <c r="M27" s="6"/>
      <c r="N27" s="6"/>
    </row>
    <row r="28" spans="1:14" x14ac:dyDescent="0.25">
      <c r="A28" s="6"/>
      <c r="B28" s="7"/>
      <c r="C28" s="12"/>
      <c r="D28" s="12"/>
      <c r="E28" s="13"/>
      <c r="F28" s="127"/>
      <c r="G28" s="320"/>
      <c r="H28" s="7"/>
      <c r="I28" s="6"/>
      <c r="J28" s="6"/>
      <c r="K28" s="6"/>
      <c r="L28" s="6"/>
      <c r="M28" s="6"/>
      <c r="N28" s="6"/>
    </row>
    <row r="29" spans="1:14" x14ac:dyDescent="0.25">
      <c r="A29" s="6"/>
      <c r="B29" s="7"/>
      <c r="C29" s="12"/>
      <c r="D29" s="12"/>
      <c r="E29" s="13"/>
      <c r="F29" s="127"/>
      <c r="G29" s="320"/>
      <c r="H29" s="7"/>
      <c r="I29" s="6"/>
      <c r="J29" s="6"/>
      <c r="K29" s="6"/>
      <c r="L29" s="6"/>
      <c r="M29" s="6"/>
      <c r="N29" s="6"/>
    </row>
    <row r="30" spans="1:14" ht="8.1" customHeight="1" x14ac:dyDescent="0.25">
      <c r="A30" s="6"/>
      <c r="B30" s="7"/>
      <c r="C30" s="7"/>
      <c r="D30" s="7"/>
      <c r="E30" s="7"/>
      <c r="F30" s="7"/>
      <c r="G30" s="321"/>
      <c r="H30" s="7"/>
      <c r="I30" s="6"/>
      <c r="J30" s="6"/>
      <c r="K30" s="6"/>
      <c r="L30" s="6"/>
      <c r="M30" s="6"/>
      <c r="N30" s="6"/>
    </row>
    <row r="31" spans="1:14" ht="8.1" customHeight="1" x14ac:dyDescent="0.25">
      <c r="A31" s="6"/>
      <c r="B31" s="7"/>
      <c r="C31" s="7"/>
      <c r="D31" s="7"/>
      <c r="E31" s="7"/>
      <c r="F31" s="7"/>
      <c r="G31" s="7"/>
      <c r="H31" s="7"/>
      <c r="I31" s="6"/>
      <c r="J31" s="6"/>
      <c r="K31" s="6"/>
      <c r="L31" s="6"/>
      <c r="M31" s="6"/>
      <c r="N31" s="6"/>
    </row>
    <row r="32" spans="1:14" ht="13.35" customHeight="1" x14ac:dyDescent="0.25">
      <c r="A32" s="6"/>
      <c r="B32" s="6"/>
      <c r="C32" s="6"/>
      <c r="D32" s="6"/>
      <c r="E32" s="6"/>
      <c r="F32" s="6"/>
      <c r="G32" s="6"/>
      <c r="H32" s="6"/>
      <c r="I32" s="6"/>
      <c r="J32" s="6"/>
      <c r="K32" s="6"/>
      <c r="L32" s="6"/>
      <c r="M32" s="6"/>
      <c r="N32" s="6"/>
    </row>
    <row r="33" spans="1:14" x14ac:dyDescent="0.25">
      <c r="A33" s="49"/>
      <c r="B33" s="49"/>
      <c r="C33" s="49"/>
      <c r="D33" s="49"/>
      <c r="E33" s="49"/>
      <c r="F33" s="49"/>
      <c r="G33" s="49"/>
      <c r="H33" s="49"/>
      <c r="I33" s="49"/>
      <c r="J33" s="49"/>
      <c r="K33" s="49"/>
      <c r="L33" s="49"/>
      <c r="M33" s="49"/>
      <c r="N33" s="49"/>
    </row>
    <row r="34" spans="1:14" ht="18.75" x14ac:dyDescent="0.25">
      <c r="A34" s="49"/>
      <c r="B34" s="86" t="s">
        <v>86</v>
      </c>
      <c r="C34" s="82"/>
      <c r="D34" s="82"/>
      <c r="E34" s="82"/>
      <c r="F34" s="82"/>
      <c r="G34" s="82"/>
      <c r="H34" s="82"/>
      <c r="I34" s="49"/>
      <c r="J34" s="49"/>
      <c r="K34" s="49"/>
      <c r="L34" s="49"/>
      <c r="M34" s="49"/>
      <c r="N34" s="49"/>
    </row>
    <row r="35" spans="1:14" ht="21.6" customHeight="1" x14ac:dyDescent="0.25">
      <c r="A35" s="49"/>
      <c r="B35" s="84" t="s">
        <v>219</v>
      </c>
      <c r="C35" s="6"/>
      <c r="D35" s="6"/>
      <c r="E35" s="6"/>
      <c r="F35" s="6"/>
      <c r="G35" s="6"/>
      <c r="H35" s="6"/>
      <c r="I35" s="49"/>
      <c r="J35" s="49"/>
      <c r="K35" s="49"/>
      <c r="L35" s="49"/>
      <c r="M35" s="49"/>
      <c r="N35" s="49"/>
    </row>
    <row r="36" spans="1:14" x14ac:dyDescent="0.25">
      <c r="A36" s="49"/>
      <c r="B36" s="83" t="s">
        <v>88</v>
      </c>
      <c r="C36" s="6"/>
      <c r="D36" s="6"/>
      <c r="E36" s="6"/>
      <c r="F36" s="617"/>
      <c r="G36" s="617"/>
      <c r="H36" s="6"/>
      <c r="I36" s="49"/>
      <c r="J36" s="49"/>
      <c r="K36" s="49"/>
      <c r="L36" s="49"/>
      <c r="M36" s="49"/>
      <c r="N36" s="49"/>
    </row>
    <row r="37" spans="1:14" ht="5.45" customHeight="1" x14ac:dyDescent="0.25">
      <c r="A37" s="49"/>
      <c r="B37" s="6"/>
      <c r="C37" s="6"/>
      <c r="D37" s="6"/>
      <c r="E37" s="6"/>
      <c r="F37" s="161"/>
      <c r="G37" s="161"/>
      <c r="H37" s="6"/>
      <c r="I37" s="49"/>
      <c r="J37" s="49"/>
      <c r="K37" s="49"/>
      <c r="L37" s="49"/>
      <c r="M37" s="49"/>
      <c r="N37" s="49"/>
    </row>
    <row r="38" spans="1:14" x14ac:dyDescent="0.25">
      <c r="A38" s="49"/>
      <c r="B38" s="83" t="s">
        <v>89</v>
      </c>
      <c r="C38" s="6"/>
      <c r="D38" s="6"/>
      <c r="E38" s="6"/>
      <c r="F38" s="617"/>
      <c r="G38" s="617"/>
      <c r="H38" s="6"/>
      <c r="I38" s="49"/>
      <c r="J38" s="49"/>
      <c r="K38" s="49"/>
      <c r="L38" s="49"/>
      <c r="M38" s="49"/>
      <c r="N38" s="49"/>
    </row>
    <row r="39" spans="1:14" ht="6" customHeight="1" x14ac:dyDescent="0.25">
      <c r="A39" s="49"/>
      <c r="B39" s="6"/>
      <c r="C39" s="6"/>
      <c r="D39" s="6"/>
      <c r="E39" s="6"/>
      <c r="F39" s="161"/>
      <c r="G39" s="161"/>
      <c r="H39" s="6"/>
      <c r="I39" s="49"/>
      <c r="J39" s="49"/>
      <c r="K39" s="49"/>
      <c r="L39" s="49"/>
      <c r="M39" s="49"/>
      <c r="N39" s="49"/>
    </row>
    <row r="40" spans="1:14" x14ac:dyDescent="0.25">
      <c r="A40" s="49"/>
      <c r="B40" s="83" t="s">
        <v>90</v>
      </c>
      <c r="C40" s="6"/>
      <c r="D40" s="6"/>
      <c r="E40" s="6"/>
      <c r="F40" s="617"/>
      <c r="G40" s="617"/>
      <c r="H40" s="6"/>
      <c r="I40" s="49"/>
      <c r="J40" s="49"/>
      <c r="K40" s="49"/>
      <c r="L40" s="49"/>
      <c r="M40" s="49"/>
      <c r="N40" s="49"/>
    </row>
    <row r="41" spans="1:14" ht="6.6" customHeight="1" x14ac:dyDescent="0.25">
      <c r="A41" s="49"/>
      <c r="B41" s="83"/>
      <c r="C41" s="83"/>
      <c r="D41" s="83"/>
      <c r="E41" s="83"/>
      <c r="F41" s="444"/>
      <c r="G41" s="444"/>
      <c r="H41" s="83"/>
      <c r="I41" s="49"/>
      <c r="J41" s="49"/>
      <c r="K41" s="49"/>
      <c r="L41" s="49"/>
      <c r="M41" s="49"/>
      <c r="N41" s="49"/>
    </row>
    <row r="42" spans="1:14" x14ac:dyDescent="0.25">
      <c r="A42" s="49"/>
      <c r="B42" s="83" t="s">
        <v>91</v>
      </c>
      <c r="C42" s="6"/>
      <c r="D42" s="6"/>
      <c r="E42" s="6"/>
      <c r="F42" s="617"/>
      <c r="G42" s="617"/>
      <c r="H42" s="6"/>
      <c r="I42" s="49"/>
      <c r="J42" s="49"/>
      <c r="K42" s="49"/>
      <c r="L42" s="49"/>
      <c r="M42" s="49"/>
      <c r="N42" s="49"/>
    </row>
    <row r="43" spans="1:14" x14ac:dyDescent="0.25">
      <c r="A43" s="49"/>
      <c r="B43" s="128" t="s">
        <v>92</v>
      </c>
      <c r="C43" s="6"/>
      <c r="D43" s="6"/>
      <c r="E43" s="6"/>
      <c r="F43" s="6"/>
      <c r="G43" s="6"/>
      <c r="H43" s="6"/>
      <c r="I43" s="49"/>
      <c r="J43" s="49"/>
      <c r="K43" s="49"/>
      <c r="L43" s="49"/>
      <c r="M43" s="49"/>
      <c r="N43" s="49"/>
    </row>
    <row r="44" spans="1:14" x14ac:dyDescent="0.25">
      <c r="A44" s="49"/>
      <c r="B44" s="49"/>
      <c r="C44" s="49"/>
      <c r="D44" s="49"/>
      <c r="E44" s="49"/>
      <c r="F44" s="49"/>
      <c r="G44" s="49"/>
      <c r="H44" s="49"/>
      <c r="I44" s="49"/>
      <c r="J44" s="49"/>
      <c r="K44" s="49"/>
      <c r="L44" s="49"/>
      <c r="M44" s="49"/>
      <c r="N44" s="49"/>
    </row>
    <row r="45" spans="1:14" ht="52.7" customHeight="1" x14ac:dyDescent="0.25">
      <c r="A45" s="49"/>
      <c r="B45" s="49"/>
      <c r="C45" s="49"/>
      <c r="D45" s="49"/>
      <c r="E45" s="49"/>
      <c r="F45" s="49"/>
      <c r="G45" s="49"/>
      <c r="H45" s="49"/>
      <c r="I45" s="49"/>
      <c r="J45" s="49"/>
      <c r="K45" s="49"/>
      <c r="L45" s="49"/>
      <c r="M45" s="49"/>
      <c r="N45" s="49"/>
    </row>
    <row r="46" spans="1:14" ht="133.69999999999999" customHeight="1" x14ac:dyDescent="0.25">
      <c r="A46" s="49"/>
      <c r="B46" s="49"/>
      <c r="C46" s="49"/>
      <c r="D46" s="49"/>
      <c r="E46" s="49"/>
      <c r="F46" s="49"/>
      <c r="G46" s="49"/>
      <c r="H46" s="49"/>
      <c r="I46" s="49"/>
      <c r="J46" s="49"/>
      <c r="K46" s="49"/>
      <c r="L46" s="49"/>
      <c r="M46" s="49"/>
      <c r="N46" s="49"/>
    </row>
    <row r="47" spans="1:14" ht="133.69999999999999" customHeight="1" x14ac:dyDescent="0.25">
      <c r="A47" s="49"/>
      <c r="B47" s="49"/>
      <c r="C47" s="49"/>
      <c r="D47" s="49"/>
      <c r="E47" s="49"/>
      <c r="F47" s="49"/>
      <c r="G47" s="49"/>
      <c r="H47" s="49"/>
      <c r="I47" s="49"/>
      <c r="J47" s="49"/>
      <c r="K47" s="49"/>
      <c r="L47" s="49"/>
      <c r="M47" s="49"/>
      <c r="N47" s="49"/>
    </row>
  </sheetData>
  <sheetProtection algorithmName="SHA-512" hashValue="84GA4Icy63kCbNvpSsJmWYKUyKzMLW+pFfO/SMtvMjUKh87ahVxuHD94Wke53drMqRNTB+OxILBX5hzYKUd2/Q==" saltValue="9OvUd/Un5I1sf5qMEEUtFg==" spinCount="100000" sheet="1" objects="1" scenarios="1"/>
  <mergeCells count="10">
    <mergeCell ref="F40:G40"/>
    <mergeCell ref="F42:G42"/>
    <mergeCell ref="C7:D8"/>
    <mergeCell ref="F7:F8"/>
    <mergeCell ref="E7:E8"/>
    <mergeCell ref="F36:G36"/>
    <mergeCell ref="F38:G38"/>
    <mergeCell ref="C12:G12"/>
    <mergeCell ref="C13:G13"/>
    <mergeCell ref="C14:G14"/>
  </mergeCells>
  <conditionalFormatting sqref="E7">
    <cfRule type="cellIs" dxfId="365" priority="1" operator="equal">
      <formula>"NO"</formula>
    </cfRule>
    <cfRule type="cellIs" dxfId="364" priority="2" operator="equal">
      <formula>"YES"</formula>
    </cfRule>
  </conditionalFormatting>
  <dataValidations count="4">
    <dataValidation allowBlank="1" showInputMessage="1" showErrorMessage="1" sqref="G20:G29" xr:uid="{00000000-0002-0000-0500-000000000000}"/>
    <dataValidation type="list" allowBlank="1" showInputMessage="1" showErrorMessage="1" errorTitle="Error" error="Please select an item from the list!" sqref="E7" xr:uid="{00000000-0002-0000-0500-000001000000}">
      <formula1>INDIRECT("List_Yes_No[Spalte1]")</formula1>
    </dataValidation>
    <dataValidation type="list" allowBlank="1" showInputMessage="1" showErrorMessage="1" error="Please select an item from the list!" sqref="F19:F29" xr:uid="{00000000-0002-0000-0500-000002000000}">
      <formula1>Materials_List_1_</formula1>
    </dataValidation>
    <dataValidation type="whole" allowBlank="1" showInputMessage="1" showErrorMessage="1" errorTitle="Enter number" error="Please enter a number without decimal places!" sqref="E19:E29" xr:uid="{00000000-0002-0000-0500-000003000000}">
      <formula1>0</formula1>
      <formula2>9999999</formula2>
    </dataValidation>
  </dataValidations>
  <hyperlinks>
    <hyperlink ref="H2" location="'Menü'!A1" display="← Menue" xr:uid="{00000000-0004-0000-0500-000000000000}"/>
  </hyperlinks>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theme="1" tint="0.34998626667073579"/>
  </sheetPr>
  <dimension ref="A1:AC101"/>
  <sheetViews>
    <sheetView showGridLines="0" showRowColHeaders="0" workbookViewId="0">
      <pane ySplit="9" topLeftCell="A10" activePane="bottomLeft" state="frozen"/>
      <selection activeCell="L2" sqref="L2"/>
      <selection pane="bottomLeft" activeCell="L2" sqref="L2"/>
    </sheetView>
  </sheetViews>
  <sheetFormatPr baseColWidth="10" defaultColWidth="10.85546875" defaultRowHeight="15" x14ac:dyDescent="0.25"/>
  <cols>
    <col min="1" max="1" width="2.42578125" customWidth="1"/>
    <col min="2" max="2" width="3.5703125" customWidth="1"/>
    <col min="3" max="3" width="25.5703125" customWidth="1"/>
    <col min="4" max="4" width="10.5703125" customWidth="1"/>
    <col min="5" max="5" width="8.5703125" customWidth="1"/>
    <col min="6" max="6" width="15.42578125" customWidth="1"/>
    <col min="7" max="7" width="17.140625" customWidth="1"/>
    <col min="8" max="8" width="18.5703125" customWidth="1"/>
    <col min="9" max="9" width="19" customWidth="1"/>
    <col min="10" max="10" width="8.85546875" customWidth="1"/>
    <col min="11" max="11" width="18.5703125" customWidth="1"/>
    <col min="12" max="12" width="15.42578125" customWidth="1"/>
    <col min="13" max="13" width="19.42578125" customWidth="1"/>
    <col min="14" max="14" width="21.42578125" customWidth="1"/>
    <col min="15" max="15" width="16.5703125" customWidth="1"/>
    <col min="16" max="16" width="17.5703125" customWidth="1"/>
    <col min="18" max="18" width="15" customWidth="1"/>
    <col min="20" max="20" width="20.140625" customWidth="1"/>
    <col min="21" max="21" width="27.5703125" customWidth="1"/>
    <col min="22" max="22" width="3.42578125" customWidth="1"/>
    <col min="23" max="23" width="15.140625" customWidth="1"/>
    <col min="25" max="25" width="1.5703125" customWidth="1"/>
    <col min="26" max="26" width="32.140625" customWidth="1"/>
    <col min="27" max="27" width="2.42578125" customWidth="1"/>
    <col min="28" max="28" width="24.5703125" customWidth="1"/>
    <col min="29" max="29" width="53.85546875" customWidth="1"/>
  </cols>
  <sheetData>
    <row r="1" spans="1:29" s="49" customFormat="1" ht="3.6" customHeight="1" x14ac:dyDescent="0.25"/>
    <row r="2" spans="1:29" s="49" customFormat="1" ht="24.6" customHeight="1" x14ac:dyDescent="0.25">
      <c r="C2" s="66" t="s">
        <v>220</v>
      </c>
      <c r="N2" s="26" t="s">
        <v>55</v>
      </c>
    </row>
    <row r="3" spans="1:29" s="49" customFormat="1" ht="4.3499999999999996" customHeight="1" x14ac:dyDescent="0.25"/>
    <row r="4" spans="1:29" ht="3.6" customHeigh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ht="19.7" customHeight="1" x14ac:dyDescent="0.25">
      <c r="A5" s="3"/>
      <c r="B5" s="3"/>
      <c r="C5" s="630" t="s">
        <v>221</v>
      </c>
      <c r="D5" s="630"/>
      <c r="E5" s="630"/>
      <c r="F5" s="630"/>
      <c r="G5" s="630"/>
      <c r="H5" s="630"/>
      <c r="I5" s="630"/>
      <c r="J5" s="630"/>
      <c r="K5" s="630"/>
      <c r="L5" s="630"/>
      <c r="M5" s="630"/>
      <c r="N5" s="630"/>
      <c r="O5" s="630"/>
      <c r="P5" s="630"/>
      <c r="Q5" s="3"/>
      <c r="R5" s="3"/>
      <c r="S5" s="3"/>
      <c r="T5" s="3"/>
      <c r="U5" s="3"/>
      <c r="V5" s="3"/>
      <c r="W5" s="3"/>
      <c r="X5" s="3"/>
      <c r="Y5" s="3"/>
      <c r="Z5" s="3"/>
      <c r="AA5" s="3"/>
      <c r="AB5" s="3"/>
      <c r="AC5" s="3"/>
    </row>
    <row r="6" spans="1:29" s="2" customFormat="1" ht="59.45" customHeight="1" x14ac:dyDescent="0.25">
      <c r="A6" s="19"/>
      <c r="B6" s="19"/>
      <c r="C6" s="631" t="s">
        <v>222</v>
      </c>
      <c r="D6" s="631"/>
      <c r="E6" s="631"/>
      <c r="F6" s="631"/>
      <c r="G6" s="631"/>
      <c r="H6" s="631"/>
      <c r="I6" s="631"/>
      <c r="J6" s="631"/>
      <c r="K6" s="631"/>
      <c r="L6" s="631"/>
      <c r="M6" s="432"/>
      <c r="N6" s="369" t="s">
        <v>223</v>
      </c>
      <c r="O6" s="19"/>
      <c r="P6" s="19"/>
      <c r="Q6" s="19"/>
      <c r="R6" s="19"/>
      <c r="S6" s="19"/>
      <c r="T6" s="19"/>
      <c r="U6" s="19"/>
      <c r="V6" s="19"/>
      <c r="W6" s="460"/>
      <c r="X6" s="19"/>
      <c r="Y6" s="19"/>
      <c r="Z6" s="19"/>
      <c r="AA6" s="19"/>
      <c r="AB6" s="19"/>
      <c r="AC6" s="19"/>
    </row>
    <row r="7" spans="1:29" ht="16.350000000000001" customHeight="1" x14ac:dyDescent="0.25">
      <c r="A7" s="3"/>
      <c r="B7" s="3"/>
      <c r="C7" s="3"/>
      <c r="D7" s="3"/>
      <c r="E7" s="3"/>
      <c r="F7" s="448"/>
      <c r="G7" s="448"/>
      <c r="H7" s="3"/>
      <c r="I7" s="3"/>
      <c r="J7" s="3"/>
      <c r="K7" s="3"/>
      <c r="L7" s="3"/>
      <c r="M7" s="3"/>
      <c r="N7" s="3"/>
      <c r="O7" s="3"/>
      <c r="P7" s="3"/>
      <c r="Q7" s="3"/>
      <c r="R7" s="3"/>
      <c r="S7" s="3"/>
      <c r="T7" s="3"/>
      <c r="U7" s="3"/>
      <c r="V7" s="3"/>
      <c r="W7" s="4" t="s">
        <v>224</v>
      </c>
      <c r="X7" s="4"/>
      <c r="Y7" s="3"/>
      <c r="Z7" s="3"/>
      <c r="AA7" s="3"/>
      <c r="AB7" s="3"/>
      <c r="AC7" s="3"/>
    </row>
    <row r="8" spans="1:29" x14ac:dyDescent="0.25">
      <c r="A8" s="3"/>
      <c r="B8" s="4"/>
      <c r="C8" s="75" t="s">
        <v>173</v>
      </c>
      <c r="D8" s="75" t="s">
        <v>174</v>
      </c>
      <c r="E8" s="75" t="s">
        <v>175</v>
      </c>
      <c r="F8" s="75" t="s">
        <v>225</v>
      </c>
      <c r="G8" s="75" t="s">
        <v>226</v>
      </c>
      <c r="H8" s="75" t="s">
        <v>177</v>
      </c>
      <c r="I8" s="75" t="s">
        <v>227</v>
      </c>
      <c r="J8" s="75" t="s">
        <v>228</v>
      </c>
      <c r="K8" s="75" t="s">
        <v>229</v>
      </c>
      <c r="L8" s="75" t="s">
        <v>230</v>
      </c>
      <c r="M8" s="75" t="s">
        <v>231</v>
      </c>
      <c r="N8" s="75" t="s">
        <v>232</v>
      </c>
      <c r="O8" s="75" t="s">
        <v>233</v>
      </c>
      <c r="P8" s="75" t="s">
        <v>234</v>
      </c>
      <c r="Q8" s="75" t="s">
        <v>235</v>
      </c>
      <c r="R8" s="75" t="s">
        <v>236</v>
      </c>
      <c r="S8" s="75" t="s">
        <v>237</v>
      </c>
      <c r="T8" s="75" t="s">
        <v>238</v>
      </c>
      <c r="U8" s="75" t="s">
        <v>239</v>
      </c>
      <c r="V8" s="75"/>
      <c r="W8" s="449" t="s">
        <v>240</v>
      </c>
      <c r="X8" s="449" t="s">
        <v>241</v>
      </c>
      <c r="Y8" s="4"/>
      <c r="Z8" s="75" t="s">
        <v>240</v>
      </c>
      <c r="AA8" s="4"/>
      <c r="AB8" s="3"/>
      <c r="AC8" s="3"/>
    </row>
    <row r="9" spans="1:29" ht="72.599999999999994" customHeight="1" x14ac:dyDescent="0.25">
      <c r="A9" s="3"/>
      <c r="B9" s="4"/>
      <c r="C9" s="67" t="s">
        <v>242</v>
      </c>
      <c r="D9" s="69" t="s">
        <v>243</v>
      </c>
      <c r="E9" s="69" t="s">
        <v>244</v>
      </c>
      <c r="F9" s="69" t="s">
        <v>245</v>
      </c>
      <c r="G9" s="487" t="s">
        <v>246</v>
      </c>
      <c r="H9" s="69" t="s">
        <v>247</v>
      </c>
      <c r="I9" s="487" t="s">
        <v>248</v>
      </c>
      <c r="J9" s="487" t="s">
        <v>249</v>
      </c>
      <c r="K9" s="69" t="s">
        <v>250</v>
      </c>
      <c r="L9" s="69" t="s">
        <v>251</v>
      </c>
      <c r="M9" s="69" t="s">
        <v>252</v>
      </c>
      <c r="N9" s="487" t="s">
        <v>253</v>
      </c>
      <c r="O9" s="487" t="s">
        <v>254</v>
      </c>
      <c r="P9" s="69" t="s">
        <v>255</v>
      </c>
      <c r="Q9" s="69" t="s">
        <v>256</v>
      </c>
      <c r="R9" s="487" t="s">
        <v>257</v>
      </c>
      <c r="S9" s="489" t="s">
        <v>258</v>
      </c>
      <c r="T9" s="67" t="s">
        <v>259</v>
      </c>
      <c r="U9" s="68" t="s">
        <v>260</v>
      </c>
      <c r="V9" s="4"/>
      <c r="W9" s="488" t="s">
        <v>261</v>
      </c>
      <c r="X9" s="489" t="s">
        <v>262</v>
      </c>
      <c r="Y9" s="4"/>
      <c r="Z9" s="433" t="s">
        <v>263</v>
      </c>
      <c r="AA9" s="4"/>
      <c r="AB9" s="3"/>
      <c r="AC9" s="3"/>
    </row>
    <row r="10" spans="1:29" ht="15" customHeight="1" x14ac:dyDescent="0.25">
      <c r="A10" s="3"/>
      <c r="B10" s="4"/>
      <c r="C10" s="450"/>
      <c r="D10" s="451"/>
      <c r="E10" s="451"/>
      <c r="F10" s="490"/>
      <c r="G10" s="491"/>
      <c r="H10" s="452"/>
      <c r="I10" s="453"/>
      <c r="J10" s="451"/>
      <c r="K10" s="452"/>
      <c r="L10" s="454"/>
      <c r="M10" s="454"/>
      <c r="N10" s="455"/>
      <c r="O10" s="382"/>
      <c r="P10" s="382"/>
      <c r="Q10" s="456"/>
      <c r="R10" s="430" t="str">
        <f>IF(OR($N10="",$N10=0,AND(F10="OTHER",$N10&lt;&gt;100),AND($F10="Toner",$N10&lt;&gt;100),AND($F10="Ink",$N10&lt;&gt;100),AND($F10="Varnish",$N10&lt;&gt;100),AND($F10="Other",$N10&lt;&gt;100),$F10=""),"",IF(NOT(OR($I10&lt;&gt;"Not relevant classification",$J10="YES")),"not relevant",$N10*$O10*$P10/100000))</f>
        <v/>
      </c>
      <c r="S10" s="431" t="str">
        <f>IF(OR(R10="Not relevant",R10=0,R10=""),"",IF(AND((NOT(R10="")),R10&gt;0.1),"YES","NO"))</f>
        <v/>
      </c>
      <c r="T10" s="438"/>
      <c r="U10" s="438"/>
      <c r="V10" s="465">
        <f>IFERROR(MATCH(I10,LIST_RISK_PHRASES[Annex 2.6],0),0)</f>
        <v>0</v>
      </c>
      <c r="W10" s="430" t="str">
        <f>IF(OR(C10="",N10="",N10=0),"",IF(OR(F10="OTHER",F10="Toner",F10="Ink",F10="Varnish",I10="Not relevant classification",V10=0),"not relevant",N10*P10/100))</f>
        <v/>
      </c>
      <c r="X10" s="431" t="str">
        <f>IF(OR(W10="Not relevant",W10=0,W10=""),"",IF(AND((NOT(W10="")),W10&gt;0.1,W10&lt;&gt;"Not relevant"),"YES","NO"))</f>
        <v/>
      </c>
      <c r="Y10" s="439"/>
      <c r="Z10" s="457"/>
      <c r="AA10" s="4"/>
      <c r="AB10" s="3"/>
      <c r="AC10" s="3"/>
    </row>
    <row r="11" spans="1:29" ht="15" customHeight="1" x14ac:dyDescent="0.25">
      <c r="A11" s="3"/>
      <c r="B11" s="4"/>
      <c r="C11" s="450"/>
      <c r="D11" s="447"/>
      <c r="E11" s="447"/>
      <c r="F11" s="490"/>
      <c r="G11" s="492"/>
      <c r="H11" s="452"/>
      <c r="I11" s="384"/>
      <c r="J11" s="447"/>
      <c r="K11" s="383"/>
      <c r="L11" s="387"/>
      <c r="M11" s="387"/>
      <c r="N11" s="386"/>
      <c r="O11" s="382"/>
      <c r="P11" s="382"/>
      <c r="Q11" s="456"/>
      <c r="R11" s="430" t="str">
        <f t="shared" ref="R11:R61" si="0">IF(OR($N11="",$N11=0,AND(F11="OTHER",$N11&lt;&gt;100),AND($F11="Toner",$N11&lt;&gt;100),AND($F11="Ink",$N11&lt;&gt;100),AND($F11="Varnish",$N11&lt;&gt;100),AND($F11="Other",$N11&lt;&gt;100),$F11=""),"",IF(NOT(OR($I11&lt;&gt;"Not relevant classification",$J11="YES")),"not relevant",$N11*$O11*$P11/100000))</f>
        <v/>
      </c>
      <c r="S11" s="431" t="str">
        <f t="shared" ref="S11:S61" si="1">IF(OR(R11="Not relevant",R11=0,R11=""),"",IF(AND((NOT(R11="")),R11&gt;0.1),"YES","NO"))</f>
        <v/>
      </c>
      <c r="T11" s="438"/>
      <c r="U11" s="440"/>
      <c r="V11" s="465">
        <f>IFERROR(MATCH(I11,LIST_RISK_PHRASES[Annex 2.6],0),0)</f>
        <v>0</v>
      </c>
      <c r="W11" s="430" t="str">
        <f t="shared" ref="W11:W61" si="2">IF(OR(C11="",N11="",N11=0),"",IF(OR(F11="OTHER",F11="Toner",F11="Ink",F11="Varnish",I11="Not relevant classification",V11=0),"not relevant",N11*P11/100))</f>
        <v/>
      </c>
      <c r="X11" s="431" t="str">
        <f t="shared" ref="X11:X61" si="3">IF(OR(W11="Not relevant",W11=0,W11=""),"",IF(AND((NOT(W11="")),W11&gt;0.1,W11&lt;&gt;"Not relevant"),"YES","NO"))</f>
        <v/>
      </c>
      <c r="Y11" s="439"/>
      <c r="Z11" s="458"/>
      <c r="AA11" s="4"/>
      <c r="AB11" s="3"/>
      <c r="AC11" s="3"/>
    </row>
    <row r="12" spans="1:29" ht="15" customHeight="1" x14ac:dyDescent="0.25">
      <c r="A12" s="3"/>
      <c r="B12" s="4"/>
      <c r="C12" s="450"/>
      <c r="D12" s="447"/>
      <c r="E12" s="447"/>
      <c r="F12" s="490"/>
      <c r="G12" s="492"/>
      <c r="H12" s="452"/>
      <c r="I12" s="384"/>
      <c r="J12" s="447"/>
      <c r="K12" s="383"/>
      <c r="L12" s="387"/>
      <c r="M12" s="387"/>
      <c r="N12" s="386"/>
      <c r="O12" s="382"/>
      <c r="P12" s="382"/>
      <c r="Q12" s="456"/>
      <c r="R12" s="430" t="str">
        <f t="shared" si="0"/>
        <v/>
      </c>
      <c r="S12" s="431" t="str">
        <f t="shared" si="1"/>
        <v/>
      </c>
      <c r="T12" s="438"/>
      <c r="U12" s="440"/>
      <c r="V12" s="465">
        <f>IFERROR(MATCH(I12,LIST_RISK_PHRASES[Annex 2.6],0),0)</f>
        <v>0</v>
      </c>
      <c r="W12" s="430" t="str">
        <f t="shared" si="2"/>
        <v/>
      </c>
      <c r="X12" s="431" t="str">
        <f t="shared" si="3"/>
        <v/>
      </c>
      <c r="Y12" s="439"/>
      <c r="Z12" s="458"/>
      <c r="AA12" s="4"/>
      <c r="AB12" s="3"/>
      <c r="AC12" s="3"/>
    </row>
    <row r="13" spans="1:29" ht="15" customHeight="1" x14ac:dyDescent="0.25">
      <c r="A13" s="3"/>
      <c r="B13" s="4"/>
      <c r="C13" s="436"/>
      <c r="D13" s="447"/>
      <c r="E13" s="447"/>
      <c r="F13" s="490"/>
      <c r="G13" s="492"/>
      <c r="H13" s="387"/>
      <c r="I13" s="384"/>
      <c r="J13" s="447"/>
      <c r="K13" s="446"/>
      <c r="L13" s="493"/>
      <c r="M13" s="387"/>
      <c r="N13" s="386"/>
      <c r="O13" s="382"/>
      <c r="P13" s="382"/>
      <c r="Q13" s="456"/>
      <c r="R13" s="430" t="str">
        <f t="shared" si="0"/>
        <v/>
      </c>
      <c r="S13" s="431" t="str">
        <f t="shared" si="1"/>
        <v/>
      </c>
      <c r="T13" s="438"/>
      <c r="U13" s="440"/>
      <c r="V13" s="465">
        <f>IFERROR(MATCH(I13,LIST_RISK_PHRASES[Annex 2.6],0),0)</f>
        <v>0</v>
      </c>
      <c r="W13" s="430" t="str">
        <f t="shared" si="2"/>
        <v/>
      </c>
      <c r="X13" s="431" t="str">
        <f t="shared" si="3"/>
        <v/>
      </c>
      <c r="Y13" s="439"/>
      <c r="Z13" s="458"/>
      <c r="AA13" s="4"/>
      <c r="AB13" s="3"/>
      <c r="AC13" s="3"/>
    </row>
    <row r="14" spans="1:29" ht="15" customHeight="1" x14ac:dyDescent="0.25">
      <c r="A14" s="3"/>
      <c r="B14" s="4"/>
      <c r="C14" s="436"/>
      <c r="D14" s="447"/>
      <c r="E14" s="447"/>
      <c r="F14" s="490"/>
      <c r="G14" s="492"/>
      <c r="H14" s="387"/>
      <c r="I14" s="384"/>
      <c r="J14" s="447"/>
      <c r="K14" s="446"/>
      <c r="L14" s="387"/>
      <c r="M14" s="387"/>
      <c r="N14" s="386"/>
      <c r="O14" s="382"/>
      <c r="P14" s="385"/>
      <c r="Q14" s="456"/>
      <c r="R14" s="430" t="str">
        <f t="shared" si="0"/>
        <v/>
      </c>
      <c r="S14" s="431" t="str">
        <f t="shared" si="1"/>
        <v/>
      </c>
      <c r="T14" s="438"/>
      <c r="U14" s="440"/>
      <c r="V14" s="465">
        <f>IFERROR(MATCH(I14,LIST_RISK_PHRASES[Annex 2.6],0),0)</f>
        <v>0</v>
      </c>
      <c r="W14" s="430" t="str">
        <f t="shared" si="2"/>
        <v/>
      </c>
      <c r="X14" s="431" t="str">
        <f t="shared" si="3"/>
        <v/>
      </c>
      <c r="Y14" s="439"/>
      <c r="Z14" s="458"/>
      <c r="AA14" s="4"/>
      <c r="AB14" s="3"/>
      <c r="AC14" s="3"/>
    </row>
    <row r="15" spans="1:29" ht="15" customHeight="1" x14ac:dyDescent="0.25">
      <c r="A15" s="3"/>
      <c r="B15" s="4"/>
      <c r="C15" s="436"/>
      <c r="D15" s="447"/>
      <c r="E15" s="447"/>
      <c r="F15" s="490"/>
      <c r="G15" s="492"/>
      <c r="H15" s="387"/>
      <c r="I15" s="384"/>
      <c r="J15" s="447"/>
      <c r="K15" s="446"/>
      <c r="L15" s="387"/>
      <c r="M15" s="387"/>
      <c r="N15" s="386"/>
      <c r="O15" s="382"/>
      <c r="P15" s="385"/>
      <c r="Q15" s="456"/>
      <c r="R15" s="430" t="str">
        <f t="shared" si="0"/>
        <v/>
      </c>
      <c r="S15" s="431" t="str">
        <f t="shared" si="1"/>
        <v/>
      </c>
      <c r="T15" s="438"/>
      <c r="U15" s="440"/>
      <c r="V15" s="465">
        <f>IFERROR(MATCH(I15,LIST_RISK_PHRASES[Annex 2.6],0),0)</f>
        <v>0</v>
      </c>
      <c r="W15" s="430" t="str">
        <f t="shared" si="2"/>
        <v/>
      </c>
      <c r="X15" s="431" t="str">
        <f t="shared" si="3"/>
        <v/>
      </c>
      <c r="Y15" s="439"/>
      <c r="Z15" s="458"/>
      <c r="AA15" s="4"/>
      <c r="AB15" s="3"/>
      <c r="AC15" s="3"/>
    </row>
    <row r="16" spans="1:29" ht="15" customHeight="1" x14ac:dyDescent="0.25">
      <c r="A16" s="3"/>
      <c r="B16" s="4"/>
      <c r="C16" s="436"/>
      <c r="D16" s="447"/>
      <c r="E16" s="447"/>
      <c r="F16" s="490"/>
      <c r="G16" s="492"/>
      <c r="H16" s="387"/>
      <c r="I16" s="384"/>
      <c r="J16" s="447"/>
      <c r="K16" s="446"/>
      <c r="L16" s="387"/>
      <c r="M16" s="387"/>
      <c r="N16" s="386"/>
      <c r="O16" s="382"/>
      <c r="P16" s="385"/>
      <c r="Q16" s="456"/>
      <c r="R16" s="430" t="str">
        <f t="shared" si="0"/>
        <v/>
      </c>
      <c r="S16" s="431" t="str">
        <f t="shared" si="1"/>
        <v/>
      </c>
      <c r="T16" s="438"/>
      <c r="U16" s="440"/>
      <c r="V16" s="465">
        <f>IFERROR(MATCH(I16,LIST_RISK_PHRASES[Annex 2.6],0),0)</f>
        <v>0</v>
      </c>
      <c r="W16" s="430" t="str">
        <f t="shared" si="2"/>
        <v/>
      </c>
      <c r="X16" s="431" t="str">
        <f t="shared" si="3"/>
        <v/>
      </c>
      <c r="Y16" s="439"/>
      <c r="Z16" s="458"/>
      <c r="AA16" s="4"/>
      <c r="AB16" s="3"/>
      <c r="AC16" s="3"/>
    </row>
    <row r="17" spans="1:29" ht="15" customHeight="1" x14ac:dyDescent="0.25">
      <c r="A17" s="3"/>
      <c r="B17" s="4"/>
      <c r="C17" s="436"/>
      <c r="D17" s="447"/>
      <c r="E17" s="447"/>
      <c r="F17" s="490"/>
      <c r="G17" s="492"/>
      <c r="H17" s="387"/>
      <c r="I17" s="384"/>
      <c r="J17" s="447"/>
      <c r="K17" s="446"/>
      <c r="L17" s="387"/>
      <c r="M17" s="387"/>
      <c r="N17" s="386"/>
      <c r="O17" s="382"/>
      <c r="P17" s="385"/>
      <c r="Q17" s="456"/>
      <c r="R17" s="430" t="str">
        <f t="shared" si="0"/>
        <v/>
      </c>
      <c r="S17" s="431" t="str">
        <f t="shared" si="1"/>
        <v/>
      </c>
      <c r="T17" s="438"/>
      <c r="U17" s="440"/>
      <c r="V17" s="465">
        <f>IFERROR(MATCH(I17,LIST_RISK_PHRASES[Annex 2.6],0),0)</f>
        <v>0</v>
      </c>
      <c r="W17" s="430" t="str">
        <f t="shared" si="2"/>
        <v/>
      </c>
      <c r="X17" s="431" t="str">
        <f t="shared" si="3"/>
        <v/>
      </c>
      <c r="Y17" s="439"/>
      <c r="Z17" s="458"/>
      <c r="AA17" s="4"/>
      <c r="AB17" s="3"/>
      <c r="AC17" s="3"/>
    </row>
    <row r="18" spans="1:29" ht="15" customHeight="1" x14ac:dyDescent="0.25">
      <c r="A18" s="3"/>
      <c r="B18" s="4"/>
      <c r="C18" s="436"/>
      <c r="D18" s="447"/>
      <c r="E18" s="447"/>
      <c r="F18" s="490"/>
      <c r="G18" s="492"/>
      <c r="H18" s="387"/>
      <c r="I18" s="384"/>
      <c r="J18" s="447"/>
      <c r="K18" s="446"/>
      <c r="L18" s="387"/>
      <c r="M18" s="387"/>
      <c r="N18" s="386"/>
      <c r="O18" s="382"/>
      <c r="P18" s="385"/>
      <c r="Q18" s="456"/>
      <c r="R18" s="430" t="str">
        <f t="shared" si="0"/>
        <v/>
      </c>
      <c r="S18" s="431" t="str">
        <f t="shared" si="1"/>
        <v/>
      </c>
      <c r="T18" s="438"/>
      <c r="U18" s="440"/>
      <c r="V18" s="465">
        <f>IFERROR(MATCH(I18,LIST_RISK_PHRASES[Annex 2.6],0),0)</f>
        <v>0</v>
      </c>
      <c r="W18" s="430" t="str">
        <f t="shared" si="2"/>
        <v/>
      </c>
      <c r="X18" s="431" t="str">
        <f t="shared" si="3"/>
        <v/>
      </c>
      <c r="Y18" s="439"/>
      <c r="Z18" s="458"/>
      <c r="AA18" s="4"/>
      <c r="AB18" s="3"/>
      <c r="AC18" s="3"/>
    </row>
    <row r="19" spans="1:29" ht="15" customHeight="1" x14ac:dyDescent="0.25">
      <c r="A19" s="3"/>
      <c r="B19" s="4"/>
      <c r="C19" s="436"/>
      <c r="D19" s="447"/>
      <c r="E19" s="447"/>
      <c r="F19" s="490"/>
      <c r="G19" s="492"/>
      <c r="H19" s="387"/>
      <c r="I19" s="384"/>
      <c r="J19" s="447"/>
      <c r="K19" s="446"/>
      <c r="L19" s="387"/>
      <c r="M19" s="387"/>
      <c r="N19" s="386"/>
      <c r="O19" s="382"/>
      <c r="P19" s="385"/>
      <c r="Q19" s="456"/>
      <c r="R19" s="430" t="str">
        <f t="shared" si="0"/>
        <v/>
      </c>
      <c r="S19" s="431" t="str">
        <f t="shared" si="1"/>
        <v/>
      </c>
      <c r="T19" s="438"/>
      <c r="U19" s="440"/>
      <c r="V19" s="465">
        <f>IFERROR(MATCH(I19,LIST_RISK_PHRASES[Annex 2.6],0),0)</f>
        <v>0</v>
      </c>
      <c r="W19" s="430" t="str">
        <f t="shared" si="2"/>
        <v/>
      </c>
      <c r="X19" s="431" t="str">
        <f t="shared" si="3"/>
        <v/>
      </c>
      <c r="Y19" s="439"/>
      <c r="Z19" s="458"/>
      <c r="AA19" s="4"/>
      <c r="AB19" s="3"/>
      <c r="AC19" s="3"/>
    </row>
    <row r="20" spans="1:29" ht="15" customHeight="1" x14ac:dyDescent="0.25">
      <c r="A20" s="3"/>
      <c r="B20" s="4"/>
      <c r="C20" s="436"/>
      <c r="D20" s="447"/>
      <c r="E20" s="447"/>
      <c r="F20" s="490"/>
      <c r="G20" s="492"/>
      <c r="H20" s="387"/>
      <c r="I20" s="384"/>
      <c r="J20" s="447"/>
      <c r="K20" s="446"/>
      <c r="L20" s="387"/>
      <c r="M20" s="387"/>
      <c r="N20" s="386"/>
      <c r="O20" s="382"/>
      <c r="P20" s="385"/>
      <c r="Q20" s="456"/>
      <c r="R20" s="430" t="str">
        <f t="shared" si="0"/>
        <v/>
      </c>
      <c r="S20" s="431" t="str">
        <f t="shared" si="1"/>
        <v/>
      </c>
      <c r="T20" s="438"/>
      <c r="U20" s="440"/>
      <c r="V20" s="465">
        <f>IFERROR(MATCH(I20,LIST_RISK_PHRASES[Annex 2.6],0),0)</f>
        <v>0</v>
      </c>
      <c r="W20" s="430" t="str">
        <f t="shared" si="2"/>
        <v/>
      </c>
      <c r="X20" s="431" t="str">
        <f t="shared" si="3"/>
        <v/>
      </c>
      <c r="Y20" s="439"/>
      <c r="Z20" s="458"/>
      <c r="AA20" s="4"/>
      <c r="AB20" s="3"/>
      <c r="AC20" s="3"/>
    </row>
    <row r="21" spans="1:29" ht="15" customHeight="1" x14ac:dyDescent="0.25">
      <c r="A21" s="3"/>
      <c r="B21" s="4"/>
      <c r="C21" s="436"/>
      <c r="D21" s="447"/>
      <c r="E21" s="447"/>
      <c r="F21" s="490"/>
      <c r="G21" s="492"/>
      <c r="H21" s="387"/>
      <c r="I21" s="384"/>
      <c r="J21" s="447"/>
      <c r="K21" s="446"/>
      <c r="L21" s="387"/>
      <c r="M21" s="387"/>
      <c r="N21" s="386"/>
      <c r="O21" s="382"/>
      <c r="P21" s="385"/>
      <c r="Q21" s="456"/>
      <c r="R21" s="430" t="str">
        <f t="shared" si="0"/>
        <v/>
      </c>
      <c r="S21" s="431" t="str">
        <f t="shared" si="1"/>
        <v/>
      </c>
      <c r="T21" s="440"/>
      <c r="U21" s="440"/>
      <c r="V21" s="465">
        <f>IFERROR(MATCH(I21,LIST_RISK_PHRASES[Annex 2.6],0),0)</f>
        <v>0</v>
      </c>
      <c r="W21" s="430" t="str">
        <f t="shared" si="2"/>
        <v/>
      </c>
      <c r="X21" s="431" t="str">
        <f t="shared" si="3"/>
        <v/>
      </c>
      <c r="Y21" s="439"/>
      <c r="Z21" s="458"/>
      <c r="AA21" s="4"/>
      <c r="AB21" s="3"/>
      <c r="AC21" s="3"/>
    </row>
    <row r="22" spans="1:29" ht="15" customHeight="1" x14ac:dyDescent="0.25">
      <c r="A22" s="3"/>
      <c r="B22" s="4"/>
      <c r="C22" s="436"/>
      <c r="D22" s="447"/>
      <c r="E22" s="447"/>
      <c r="F22" s="490"/>
      <c r="G22" s="492"/>
      <c r="H22" s="387"/>
      <c r="I22" s="384"/>
      <c r="J22" s="447"/>
      <c r="K22" s="446"/>
      <c r="L22" s="387"/>
      <c r="M22" s="387"/>
      <c r="N22" s="386"/>
      <c r="O22" s="382"/>
      <c r="P22" s="385"/>
      <c r="Q22" s="456"/>
      <c r="R22" s="430" t="str">
        <f t="shared" si="0"/>
        <v/>
      </c>
      <c r="S22" s="431" t="str">
        <f t="shared" si="1"/>
        <v/>
      </c>
      <c r="T22" s="440"/>
      <c r="U22" s="440"/>
      <c r="V22" s="465">
        <f>IFERROR(MATCH(I22,LIST_RISK_PHRASES[Annex 2.6],0),0)</f>
        <v>0</v>
      </c>
      <c r="W22" s="430" t="str">
        <f t="shared" si="2"/>
        <v/>
      </c>
      <c r="X22" s="431" t="str">
        <f t="shared" si="3"/>
        <v/>
      </c>
      <c r="Y22" s="439"/>
      <c r="Z22" s="458"/>
      <c r="AA22" s="4"/>
      <c r="AB22" s="3"/>
      <c r="AC22" s="3"/>
    </row>
    <row r="23" spans="1:29" ht="15" customHeight="1" x14ac:dyDescent="0.25">
      <c r="A23" s="3"/>
      <c r="B23" s="4"/>
      <c r="C23" s="436"/>
      <c r="D23" s="447"/>
      <c r="E23" s="447"/>
      <c r="F23" s="490"/>
      <c r="G23" s="492"/>
      <c r="H23" s="387"/>
      <c r="I23" s="384"/>
      <c r="J23" s="447"/>
      <c r="K23" s="446"/>
      <c r="L23" s="387"/>
      <c r="M23" s="387"/>
      <c r="N23" s="386"/>
      <c r="O23" s="382"/>
      <c r="P23" s="385"/>
      <c r="Q23" s="456"/>
      <c r="R23" s="430" t="str">
        <f t="shared" si="0"/>
        <v/>
      </c>
      <c r="S23" s="431" t="str">
        <f t="shared" si="1"/>
        <v/>
      </c>
      <c r="T23" s="440"/>
      <c r="U23" s="440"/>
      <c r="V23" s="465">
        <f>IFERROR(MATCH(I23,LIST_RISK_PHRASES[Annex 2.6],0),0)</f>
        <v>0</v>
      </c>
      <c r="W23" s="430" t="str">
        <f t="shared" si="2"/>
        <v/>
      </c>
      <c r="X23" s="431" t="str">
        <f t="shared" si="3"/>
        <v/>
      </c>
      <c r="Y23" s="439"/>
      <c r="Z23" s="458"/>
      <c r="AA23" s="4"/>
      <c r="AB23" s="3"/>
      <c r="AC23" s="3"/>
    </row>
    <row r="24" spans="1:29" ht="15" customHeight="1" x14ac:dyDescent="0.25">
      <c r="A24" s="3"/>
      <c r="B24" s="4"/>
      <c r="C24" s="436"/>
      <c r="D24" s="447"/>
      <c r="E24" s="447"/>
      <c r="F24" s="490"/>
      <c r="G24" s="492"/>
      <c r="H24" s="387"/>
      <c r="I24" s="384"/>
      <c r="J24" s="447"/>
      <c r="K24" s="446"/>
      <c r="L24" s="387"/>
      <c r="M24" s="387"/>
      <c r="N24" s="386"/>
      <c r="O24" s="382"/>
      <c r="P24" s="385"/>
      <c r="Q24" s="456"/>
      <c r="R24" s="430" t="str">
        <f t="shared" si="0"/>
        <v/>
      </c>
      <c r="S24" s="431" t="str">
        <f t="shared" si="1"/>
        <v/>
      </c>
      <c r="T24" s="440"/>
      <c r="U24" s="440"/>
      <c r="V24" s="465">
        <f>IFERROR(MATCH(I24,LIST_RISK_PHRASES[Annex 2.6],0),0)</f>
        <v>0</v>
      </c>
      <c r="W24" s="430" t="str">
        <f t="shared" si="2"/>
        <v/>
      </c>
      <c r="X24" s="431" t="str">
        <f t="shared" si="3"/>
        <v/>
      </c>
      <c r="Y24" s="439"/>
      <c r="Z24" s="458"/>
      <c r="AA24" s="4"/>
      <c r="AB24" s="3"/>
      <c r="AC24" s="3"/>
    </row>
    <row r="25" spans="1:29" ht="15" customHeight="1" x14ac:dyDescent="0.25">
      <c r="A25" s="3"/>
      <c r="B25" s="4"/>
      <c r="C25" s="436"/>
      <c r="D25" s="447"/>
      <c r="E25" s="447"/>
      <c r="F25" s="490"/>
      <c r="G25" s="492"/>
      <c r="H25" s="387"/>
      <c r="I25" s="384"/>
      <c r="J25" s="447"/>
      <c r="K25" s="446"/>
      <c r="L25" s="387"/>
      <c r="M25" s="387"/>
      <c r="N25" s="386"/>
      <c r="O25" s="382"/>
      <c r="P25" s="385"/>
      <c r="Q25" s="456"/>
      <c r="R25" s="430" t="str">
        <f t="shared" si="0"/>
        <v/>
      </c>
      <c r="S25" s="431" t="str">
        <f t="shared" si="1"/>
        <v/>
      </c>
      <c r="T25" s="440"/>
      <c r="U25" s="440"/>
      <c r="V25" s="465">
        <f>IFERROR(MATCH(I25,LIST_RISK_PHRASES[Annex 2.6],0),0)</f>
        <v>0</v>
      </c>
      <c r="W25" s="430" t="str">
        <f t="shared" si="2"/>
        <v/>
      </c>
      <c r="X25" s="431" t="str">
        <f t="shared" si="3"/>
        <v/>
      </c>
      <c r="Y25" s="439"/>
      <c r="Z25" s="458"/>
      <c r="AA25" s="4"/>
      <c r="AB25" s="3"/>
      <c r="AC25" s="3"/>
    </row>
    <row r="26" spans="1:29" ht="15" customHeight="1" x14ac:dyDescent="0.25">
      <c r="A26" s="3"/>
      <c r="B26" s="4"/>
      <c r="C26" s="436"/>
      <c r="D26" s="447"/>
      <c r="E26" s="447"/>
      <c r="F26" s="490"/>
      <c r="G26" s="492"/>
      <c r="H26" s="387"/>
      <c r="I26" s="384"/>
      <c r="J26" s="447"/>
      <c r="K26" s="446"/>
      <c r="L26" s="387"/>
      <c r="M26" s="387"/>
      <c r="N26" s="386"/>
      <c r="O26" s="382"/>
      <c r="P26" s="385"/>
      <c r="Q26" s="456"/>
      <c r="R26" s="430" t="str">
        <f t="shared" si="0"/>
        <v/>
      </c>
      <c r="S26" s="431" t="str">
        <f t="shared" si="1"/>
        <v/>
      </c>
      <c r="T26" s="440"/>
      <c r="U26" s="440"/>
      <c r="V26" s="465">
        <f>IFERROR(MATCH(I26,LIST_RISK_PHRASES[Annex 2.6],0),0)</f>
        <v>0</v>
      </c>
      <c r="W26" s="430" t="str">
        <f t="shared" si="2"/>
        <v/>
      </c>
      <c r="X26" s="431" t="str">
        <f t="shared" si="3"/>
        <v/>
      </c>
      <c r="Y26" s="439"/>
      <c r="Z26" s="458"/>
      <c r="AA26" s="4"/>
      <c r="AB26" s="3"/>
      <c r="AC26" s="3"/>
    </row>
    <row r="27" spans="1:29" ht="15" customHeight="1" x14ac:dyDescent="0.25">
      <c r="A27" s="3"/>
      <c r="B27" s="4"/>
      <c r="C27" s="436"/>
      <c r="D27" s="447"/>
      <c r="E27" s="447"/>
      <c r="F27" s="490"/>
      <c r="G27" s="492"/>
      <c r="H27" s="387"/>
      <c r="I27" s="384"/>
      <c r="J27" s="447"/>
      <c r="K27" s="446"/>
      <c r="L27" s="387"/>
      <c r="M27" s="387"/>
      <c r="N27" s="386"/>
      <c r="O27" s="382"/>
      <c r="P27" s="385"/>
      <c r="Q27" s="456"/>
      <c r="R27" s="430" t="str">
        <f t="shared" si="0"/>
        <v/>
      </c>
      <c r="S27" s="431" t="str">
        <f t="shared" si="1"/>
        <v/>
      </c>
      <c r="T27" s="440"/>
      <c r="U27" s="440"/>
      <c r="V27" s="465">
        <f>IFERROR(MATCH(I27,LIST_RISK_PHRASES[Annex 2.6],0),0)</f>
        <v>0</v>
      </c>
      <c r="W27" s="430" t="str">
        <f t="shared" si="2"/>
        <v/>
      </c>
      <c r="X27" s="431" t="str">
        <f t="shared" si="3"/>
        <v/>
      </c>
      <c r="Y27" s="439"/>
      <c r="Z27" s="458"/>
      <c r="AA27" s="4"/>
      <c r="AB27" s="3"/>
      <c r="AC27" s="3"/>
    </row>
    <row r="28" spans="1:29" ht="15" customHeight="1" x14ac:dyDescent="0.25">
      <c r="A28" s="3"/>
      <c r="B28" s="4"/>
      <c r="C28" s="436"/>
      <c r="D28" s="447"/>
      <c r="E28" s="447"/>
      <c r="F28" s="490"/>
      <c r="G28" s="492"/>
      <c r="H28" s="387"/>
      <c r="I28" s="384"/>
      <c r="J28" s="447"/>
      <c r="K28" s="446"/>
      <c r="L28" s="387"/>
      <c r="M28" s="387"/>
      <c r="N28" s="386"/>
      <c r="O28" s="382"/>
      <c r="P28" s="385"/>
      <c r="Q28" s="456"/>
      <c r="R28" s="430" t="str">
        <f t="shared" si="0"/>
        <v/>
      </c>
      <c r="S28" s="431" t="str">
        <f t="shared" si="1"/>
        <v/>
      </c>
      <c r="T28" s="440"/>
      <c r="U28" s="440"/>
      <c r="V28" s="465">
        <f>IFERROR(MATCH(I28,LIST_RISK_PHRASES[Annex 2.6],0),0)</f>
        <v>0</v>
      </c>
      <c r="W28" s="430" t="str">
        <f t="shared" si="2"/>
        <v/>
      </c>
      <c r="X28" s="431" t="str">
        <f t="shared" si="3"/>
        <v/>
      </c>
      <c r="Y28" s="439"/>
      <c r="Z28" s="458"/>
      <c r="AA28" s="4"/>
      <c r="AB28" s="3"/>
      <c r="AC28" s="3"/>
    </row>
    <row r="29" spans="1:29" ht="15" customHeight="1" x14ac:dyDescent="0.25">
      <c r="A29" s="3"/>
      <c r="B29" s="4"/>
      <c r="C29" s="436"/>
      <c r="D29" s="447"/>
      <c r="E29" s="447"/>
      <c r="F29" s="490"/>
      <c r="G29" s="492"/>
      <c r="H29" s="387"/>
      <c r="I29" s="384"/>
      <c r="J29" s="447"/>
      <c r="K29" s="446"/>
      <c r="L29" s="387"/>
      <c r="M29" s="387"/>
      <c r="N29" s="386"/>
      <c r="O29" s="382"/>
      <c r="P29" s="385"/>
      <c r="Q29" s="456"/>
      <c r="R29" s="430" t="str">
        <f t="shared" si="0"/>
        <v/>
      </c>
      <c r="S29" s="431" t="str">
        <f t="shared" si="1"/>
        <v/>
      </c>
      <c r="T29" s="440"/>
      <c r="U29" s="440"/>
      <c r="V29" s="465">
        <f>IFERROR(MATCH(I29,LIST_RISK_PHRASES[Annex 2.6],0),0)</f>
        <v>0</v>
      </c>
      <c r="W29" s="430" t="str">
        <f t="shared" si="2"/>
        <v/>
      </c>
      <c r="X29" s="431" t="str">
        <f t="shared" si="3"/>
        <v/>
      </c>
      <c r="Y29" s="439"/>
      <c r="Z29" s="458"/>
      <c r="AA29" s="4"/>
      <c r="AB29" s="3"/>
      <c r="AC29" s="3"/>
    </row>
    <row r="30" spans="1:29" ht="15" customHeight="1" x14ac:dyDescent="0.25">
      <c r="A30" s="3"/>
      <c r="B30" s="4"/>
      <c r="C30" s="436"/>
      <c r="D30" s="447"/>
      <c r="E30" s="447"/>
      <c r="F30" s="490"/>
      <c r="G30" s="492"/>
      <c r="H30" s="387"/>
      <c r="I30" s="384"/>
      <c r="J30" s="447"/>
      <c r="K30" s="446"/>
      <c r="L30" s="387"/>
      <c r="M30" s="387"/>
      <c r="N30" s="386"/>
      <c r="O30" s="382"/>
      <c r="P30" s="385"/>
      <c r="Q30" s="456"/>
      <c r="R30" s="430" t="str">
        <f t="shared" si="0"/>
        <v/>
      </c>
      <c r="S30" s="431" t="str">
        <f t="shared" si="1"/>
        <v/>
      </c>
      <c r="T30" s="440"/>
      <c r="U30" s="440"/>
      <c r="V30" s="465">
        <f>IFERROR(MATCH(I30,LIST_RISK_PHRASES[Annex 2.6],0),0)</f>
        <v>0</v>
      </c>
      <c r="W30" s="430" t="str">
        <f t="shared" si="2"/>
        <v/>
      </c>
      <c r="X30" s="431" t="str">
        <f t="shared" si="3"/>
        <v/>
      </c>
      <c r="Y30" s="439"/>
      <c r="Z30" s="458"/>
      <c r="AA30" s="4"/>
      <c r="AB30" s="3"/>
      <c r="AC30" s="3"/>
    </row>
    <row r="31" spans="1:29" ht="15" customHeight="1" x14ac:dyDescent="0.25">
      <c r="A31" s="3"/>
      <c r="B31" s="4"/>
      <c r="C31" s="436"/>
      <c r="D31" s="447"/>
      <c r="E31" s="447"/>
      <c r="F31" s="490"/>
      <c r="G31" s="492"/>
      <c r="H31" s="387"/>
      <c r="I31" s="384"/>
      <c r="J31" s="447"/>
      <c r="K31" s="446"/>
      <c r="L31" s="387"/>
      <c r="M31" s="387"/>
      <c r="N31" s="386"/>
      <c r="O31" s="382"/>
      <c r="P31" s="385"/>
      <c r="Q31" s="456"/>
      <c r="R31" s="430" t="str">
        <f t="shared" si="0"/>
        <v/>
      </c>
      <c r="S31" s="431" t="str">
        <f t="shared" si="1"/>
        <v/>
      </c>
      <c r="T31" s="440"/>
      <c r="U31" s="440"/>
      <c r="V31" s="465">
        <f>IFERROR(MATCH(I31,LIST_RISK_PHRASES[Annex 2.6],0),0)</f>
        <v>0</v>
      </c>
      <c r="W31" s="430" t="str">
        <f t="shared" si="2"/>
        <v/>
      </c>
      <c r="X31" s="431" t="str">
        <f t="shared" si="3"/>
        <v/>
      </c>
      <c r="Y31" s="439"/>
      <c r="Z31" s="458"/>
      <c r="AA31" s="4"/>
      <c r="AB31" s="3"/>
      <c r="AC31" s="3"/>
    </row>
    <row r="32" spans="1:29" ht="15" customHeight="1" x14ac:dyDescent="0.25">
      <c r="A32" s="3"/>
      <c r="B32" s="4"/>
      <c r="C32" s="436"/>
      <c r="D32" s="447"/>
      <c r="E32" s="447"/>
      <c r="F32" s="490"/>
      <c r="G32" s="492"/>
      <c r="H32" s="387"/>
      <c r="I32" s="384"/>
      <c r="J32" s="447"/>
      <c r="K32" s="446"/>
      <c r="L32" s="387"/>
      <c r="M32" s="387"/>
      <c r="N32" s="386"/>
      <c r="O32" s="382"/>
      <c r="P32" s="385"/>
      <c r="Q32" s="456"/>
      <c r="R32" s="430" t="str">
        <f t="shared" si="0"/>
        <v/>
      </c>
      <c r="S32" s="431" t="str">
        <f t="shared" si="1"/>
        <v/>
      </c>
      <c r="T32" s="440"/>
      <c r="U32" s="440"/>
      <c r="V32" s="465">
        <f>IFERROR(MATCH(I32,LIST_RISK_PHRASES[Annex 2.6],0),0)</f>
        <v>0</v>
      </c>
      <c r="W32" s="430" t="str">
        <f t="shared" si="2"/>
        <v/>
      </c>
      <c r="X32" s="431" t="str">
        <f t="shared" si="3"/>
        <v/>
      </c>
      <c r="Y32" s="439"/>
      <c r="Z32" s="458"/>
      <c r="AA32" s="4"/>
      <c r="AB32" s="3"/>
      <c r="AC32" s="3"/>
    </row>
    <row r="33" spans="1:29" ht="15" customHeight="1" x14ac:dyDescent="0.25">
      <c r="A33" s="3"/>
      <c r="B33" s="4"/>
      <c r="C33" s="436"/>
      <c r="D33" s="447"/>
      <c r="E33" s="447"/>
      <c r="F33" s="490"/>
      <c r="G33" s="492"/>
      <c r="H33" s="387"/>
      <c r="I33" s="384"/>
      <c r="J33" s="447"/>
      <c r="K33" s="446"/>
      <c r="L33" s="387"/>
      <c r="M33" s="387"/>
      <c r="N33" s="386"/>
      <c r="O33" s="382"/>
      <c r="P33" s="385"/>
      <c r="Q33" s="456"/>
      <c r="R33" s="430" t="str">
        <f t="shared" si="0"/>
        <v/>
      </c>
      <c r="S33" s="431" t="str">
        <f t="shared" si="1"/>
        <v/>
      </c>
      <c r="T33" s="440"/>
      <c r="U33" s="440"/>
      <c r="V33" s="465">
        <f>IFERROR(MATCH(I33,LIST_RISK_PHRASES[Annex 2.6],0),0)</f>
        <v>0</v>
      </c>
      <c r="W33" s="430" t="str">
        <f t="shared" si="2"/>
        <v/>
      </c>
      <c r="X33" s="431" t="str">
        <f t="shared" si="3"/>
        <v/>
      </c>
      <c r="Y33" s="439"/>
      <c r="Z33" s="458"/>
      <c r="AA33" s="4"/>
      <c r="AB33" s="3"/>
      <c r="AC33" s="3"/>
    </row>
    <row r="34" spans="1:29" ht="15" customHeight="1" x14ac:dyDescent="0.25">
      <c r="A34" s="3"/>
      <c r="B34" s="4"/>
      <c r="C34" s="436"/>
      <c r="D34" s="447"/>
      <c r="E34" s="447"/>
      <c r="F34" s="490"/>
      <c r="G34" s="492"/>
      <c r="H34" s="387"/>
      <c r="I34" s="384"/>
      <c r="J34" s="447"/>
      <c r="K34" s="446"/>
      <c r="L34" s="387"/>
      <c r="M34" s="387"/>
      <c r="N34" s="386"/>
      <c r="O34" s="382"/>
      <c r="P34" s="385"/>
      <c r="Q34" s="456"/>
      <c r="R34" s="430" t="str">
        <f t="shared" si="0"/>
        <v/>
      </c>
      <c r="S34" s="431" t="str">
        <f t="shared" si="1"/>
        <v/>
      </c>
      <c r="T34" s="440"/>
      <c r="U34" s="440"/>
      <c r="V34" s="465">
        <f>IFERROR(MATCH(I34,LIST_RISK_PHRASES[Annex 2.6],0),0)</f>
        <v>0</v>
      </c>
      <c r="W34" s="430" t="str">
        <f t="shared" si="2"/>
        <v/>
      </c>
      <c r="X34" s="431" t="str">
        <f t="shared" si="3"/>
        <v/>
      </c>
      <c r="Y34" s="439"/>
      <c r="Z34" s="458"/>
      <c r="AA34" s="4"/>
      <c r="AB34" s="3"/>
      <c r="AC34" s="3"/>
    </row>
    <row r="35" spans="1:29" ht="15" customHeight="1" x14ac:dyDescent="0.25">
      <c r="A35" s="3"/>
      <c r="B35" s="4"/>
      <c r="C35" s="436"/>
      <c r="D35" s="447"/>
      <c r="E35" s="447"/>
      <c r="F35" s="490"/>
      <c r="G35" s="492"/>
      <c r="H35" s="387"/>
      <c r="I35" s="384"/>
      <c r="J35" s="447"/>
      <c r="K35" s="446"/>
      <c r="L35" s="387"/>
      <c r="M35" s="387"/>
      <c r="N35" s="386"/>
      <c r="O35" s="382"/>
      <c r="P35" s="385"/>
      <c r="Q35" s="456"/>
      <c r="R35" s="430" t="str">
        <f t="shared" si="0"/>
        <v/>
      </c>
      <c r="S35" s="431" t="str">
        <f t="shared" si="1"/>
        <v/>
      </c>
      <c r="T35" s="440"/>
      <c r="U35" s="440"/>
      <c r="V35" s="465">
        <f>IFERROR(MATCH(I35,LIST_RISK_PHRASES[Annex 2.6],0),0)</f>
        <v>0</v>
      </c>
      <c r="W35" s="430" t="str">
        <f t="shared" si="2"/>
        <v/>
      </c>
      <c r="X35" s="431" t="str">
        <f t="shared" si="3"/>
        <v/>
      </c>
      <c r="Y35" s="439"/>
      <c r="Z35" s="458"/>
      <c r="AA35" s="4"/>
      <c r="AB35" s="3"/>
      <c r="AC35" s="3"/>
    </row>
    <row r="36" spans="1:29" ht="15" customHeight="1" x14ac:dyDescent="0.25">
      <c r="A36" s="3"/>
      <c r="B36" s="4"/>
      <c r="C36" s="436"/>
      <c r="D36" s="447"/>
      <c r="E36" s="447"/>
      <c r="F36" s="490"/>
      <c r="G36" s="492"/>
      <c r="H36" s="387"/>
      <c r="I36" s="384"/>
      <c r="J36" s="447"/>
      <c r="K36" s="446"/>
      <c r="L36" s="387"/>
      <c r="M36" s="387"/>
      <c r="N36" s="386"/>
      <c r="O36" s="382"/>
      <c r="P36" s="385"/>
      <c r="Q36" s="456"/>
      <c r="R36" s="430" t="str">
        <f t="shared" si="0"/>
        <v/>
      </c>
      <c r="S36" s="431" t="str">
        <f t="shared" si="1"/>
        <v/>
      </c>
      <c r="T36" s="440"/>
      <c r="U36" s="440"/>
      <c r="V36" s="465">
        <f>IFERROR(MATCH(I36,LIST_RISK_PHRASES[Annex 2.6],0),0)</f>
        <v>0</v>
      </c>
      <c r="W36" s="430" t="str">
        <f t="shared" si="2"/>
        <v/>
      </c>
      <c r="X36" s="431" t="str">
        <f t="shared" si="3"/>
        <v/>
      </c>
      <c r="Y36" s="439"/>
      <c r="Z36" s="458"/>
      <c r="AA36" s="4"/>
      <c r="AB36" s="3"/>
      <c r="AC36" s="3"/>
    </row>
    <row r="37" spans="1:29" ht="15" customHeight="1" x14ac:dyDescent="0.25">
      <c r="A37" s="3"/>
      <c r="B37" s="4"/>
      <c r="C37" s="436"/>
      <c r="D37" s="447"/>
      <c r="E37" s="447"/>
      <c r="F37" s="490"/>
      <c r="G37" s="492"/>
      <c r="H37" s="387"/>
      <c r="I37" s="384"/>
      <c r="J37" s="447"/>
      <c r="K37" s="446"/>
      <c r="L37" s="387"/>
      <c r="M37" s="387"/>
      <c r="N37" s="386"/>
      <c r="O37" s="382"/>
      <c r="P37" s="385"/>
      <c r="Q37" s="456"/>
      <c r="R37" s="430" t="str">
        <f t="shared" si="0"/>
        <v/>
      </c>
      <c r="S37" s="431" t="str">
        <f t="shared" si="1"/>
        <v/>
      </c>
      <c r="T37" s="440"/>
      <c r="U37" s="440"/>
      <c r="V37" s="465">
        <f>IFERROR(MATCH(I37,LIST_RISK_PHRASES[Annex 2.6],0),0)</f>
        <v>0</v>
      </c>
      <c r="W37" s="430" t="str">
        <f t="shared" si="2"/>
        <v/>
      </c>
      <c r="X37" s="431" t="str">
        <f t="shared" si="3"/>
        <v/>
      </c>
      <c r="Y37" s="439"/>
      <c r="Z37" s="458"/>
      <c r="AA37" s="4"/>
      <c r="AB37" s="3"/>
      <c r="AC37" s="3"/>
    </row>
    <row r="38" spans="1:29" ht="15" customHeight="1" x14ac:dyDescent="0.25">
      <c r="A38" s="3"/>
      <c r="B38" s="4"/>
      <c r="C38" s="436"/>
      <c r="D38" s="447"/>
      <c r="E38" s="447"/>
      <c r="F38" s="490"/>
      <c r="G38" s="492"/>
      <c r="H38" s="387"/>
      <c r="I38" s="384"/>
      <c r="J38" s="447"/>
      <c r="K38" s="446"/>
      <c r="L38" s="387"/>
      <c r="M38" s="387"/>
      <c r="N38" s="386"/>
      <c r="O38" s="382"/>
      <c r="P38" s="385"/>
      <c r="Q38" s="456"/>
      <c r="R38" s="430" t="str">
        <f t="shared" si="0"/>
        <v/>
      </c>
      <c r="S38" s="431" t="str">
        <f t="shared" si="1"/>
        <v/>
      </c>
      <c r="T38" s="440"/>
      <c r="U38" s="440"/>
      <c r="V38" s="465">
        <f>IFERROR(MATCH(I38,LIST_RISK_PHRASES[Annex 2.6],0),0)</f>
        <v>0</v>
      </c>
      <c r="W38" s="430" t="str">
        <f t="shared" si="2"/>
        <v/>
      </c>
      <c r="X38" s="431" t="str">
        <f t="shared" si="3"/>
        <v/>
      </c>
      <c r="Y38" s="439"/>
      <c r="Z38" s="458"/>
      <c r="AA38" s="4"/>
      <c r="AB38" s="3"/>
      <c r="AC38" s="3"/>
    </row>
    <row r="39" spans="1:29" ht="15" customHeight="1" x14ac:dyDescent="0.25">
      <c r="A39" s="3"/>
      <c r="B39" s="4"/>
      <c r="C39" s="436"/>
      <c r="D39" s="447"/>
      <c r="E39" s="447"/>
      <c r="F39" s="490"/>
      <c r="G39" s="492"/>
      <c r="H39" s="387"/>
      <c r="I39" s="384"/>
      <c r="J39" s="447"/>
      <c r="K39" s="446"/>
      <c r="L39" s="387"/>
      <c r="M39" s="387"/>
      <c r="N39" s="386"/>
      <c r="O39" s="382"/>
      <c r="P39" s="385"/>
      <c r="Q39" s="456"/>
      <c r="R39" s="430" t="str">
        <f t="shared" si="0"/>
        <v/>
      </c>
      <c r="S39" s="431" t="str">
        <f t="shared" si="1"/>
        <v/>
      </c>
      <c r="T39" s="440"/>
      <c r="U39" s="440"/>
      <c r="V39" s="465">
        <f>IFERROR(MATCH(I39,LIST_RISK_PHRASES[Annex 2.6],0),0)</f>
        <v>0</v>
      </c>
      <c r="W39" s="430" t="str">
        <f t="shared" si="2"/>
        <v/>
      </c>
      <c r="X39" s="431" t="str">
        <f t="shared" si="3"/>
        <v/>
      </c>
      <c r="Y39" s="439"/>
      <c r="Z39" s="458"/>
      <c r="AA39" s="4"/>
      <c r="AB39" s="3"/>
      <c r="AC39" s="3"/>
    </row>
    <row r="40" spans="1:29" ht="15" customHeight="1" x14ac:dyDescent="0.25">
      <c r="A40" s="3"/>
      <c r="B40" s="4"/>
      <c r="C40" s="436"/>
      <c r="D40" s="447"/>
      <c r="E40" s="447"/>
      <c r="F40" s="490"/>
      <c r="G40" s="492"/>
      <c r="H40" s="387"/>
      <c r="I40" s="384"/>
      <c r="J40" s="447"/>
      <c r="K40" s="446"/>
      <c r="L40" s="387"/>
      <c r="M40" s="387"/>
      <c r="N40" s="386"/>
      <c r="O40" s="382"/>
      <c r="P40" s="385"/>
      <c r="Q40" s="456"/>
      <c r="R40" s="430" t="str">
        <f t="shared" si="0"/>
        <v/>
      </c>
      <c r="S40" s="431" t="str">
        <f t="shared" si="1"/>
        <v/>
      </c>
      <c r="T40" s="440"/>
      <c r="U40" s="440"/>
      <c r="V40" s="465">
        <f>IFERROR(MATCH(I40,LIST_RISK_PHRASES[Annex 2.6],0),0)</f>
        <v>0</v>
      </c>
      <c r="W40" s="430" t="str">
        <f t="shared" si="2"/>
        <v/>
      </c>
      <c r="X40" s="431" t="str">
        <f t="shared" si="3"/>
        <v/>
      </c>
      <c r="Y40" s="439"/>
      <c r="Z40" s="458"/>
      <c r="AA40" s="4"/>
      <c r="AB40" s="3"/>
      <c r="AC40" s="3"/>
    </row>
    <row r="41" spans="1:29" ht="15" customHeight="1" x14ac:dyDescent="0.25">
      <c r="A41" s="3"/>
      <c r="B41" s="4"/>
      <c r="C41" s="436"/>
      <c r="D41" s="447"/>
      <c r="E41" s="447"/>
      <c r="F41" s="490"/>
      <c r="G41" s="492"/>
      <c r="H41" s="387"/>
      <c r="I41" s="384"/>
      <c r="J41" s="447"/>
      <c r="K41" s="446"/>
      <c r="L41" s="387"/>
      <c r="M41" s="387"/>
      <c r="N41" s="386"/>
      <c r="O41" s="382"/>
      <c r="P41" s="385"/>
      <c r="Q41" s="456"/>
      <c r="R41" s="430" t="str">
        <f t="shared" si="0"/>
        <v/>
      </c>
      <c r="S41" s="431" t="str">
        <f t="shared" si="1"/>
        <v/>
      </c>
      <c r="T41" s="440"/>
      <c r="U41" s="440"/>
      <c r="V41" s="465">
        <f>IFERROR(MATCH(I41,LIST_RISK_PHRASES[Annex 2.6],0),0)</f>
        <v>0</v>
      </c>
      <c r="W41" s="430" t="str">
        <f t="shared" si="2"/>
        <v/>
      </c>
      <c r="X41" s="431" t="str">
        <f t="shared" si="3"/>
        <v/>
      </c>
      <c r="Y41" s="439"/>
      <c r="Z41" s="458"/>
      <c r="AA41" s="4"/>
      <c r="AB41" s="3"/>
      <c r="AC41" s="3"/>
    </row>
    <row r="42" spans="1:29" ht="15" customHeight="1" x14ac:dyDescent="0.25">
      <c r="A42" s="3"/>
      <c r="B42" s="4"/>
      <c r="C42" s="436"/>
      <c r="D42" s="447"/>
      <c r="E42" s="447"/>
      <c r="F42" s="490"/>
      <c r="G42" s="492"/>
      <c r="H42" s="387"/>
      <c r="I42" s="384"/>
      <c r="J42" s="447"/>
      <c r="K42" s="446"/>
      <c r="L42" s="387"/>
      <c r="M42" s="387"/>
      <c r="N42" s="386"/>
      <c r="O42" s="382"/>
      <c r="P42" s="385"/>
      <c r="Q42" s="456"/>
      <c r="R42" s="430" t="str">
        <f t="shared" si="0"/>
        <v/>
      </c>
      <c r="S42" s="431" t="str">
        <f t="shared" si="1"/>
        <v/>
      </c>
      <c r="T42" s="440"/>
      <c r="U42" s="440"/>
      <c r="V42" s="465">
        <f>IFERROR(MATCH(I42,LIST_RISK_PHRASES[Annex 2.6],0),0)</f>
        <v>0</v>
      </c>
      <c r="W42" s="430" t="str">
        <f t="shared" si="2"/>
        <v/>
      </c>
      <c r="X42" s="431" t="str">
        <f t="shared" si="3"/>
        <v/>
      </c>
      <c r="Y42" s="439"/>
      <c r="Z42" s="458"/>
      <c r="AA42" s="4"/>
      <c r="AB42" s="3"/>
      <c r="AC42" s="3"/>
    </row>
    <row r="43" spans="1:29" ht="15" customHeight="1" x14ac:dyDescent="0.25">
      <c r="A43" s="3"/>
      <c r="B43" s="4"/>
      <c r="C43" s="436"/>
      <c r="D43" s="447"/>
      <c r="E43" s="447"/>
      <c r="F43" s="490"/>
      <c r="G43" s="492"/>
      <c r="H43" s="387"/>
      <c r="I43" s="384"/>
      <c r="J43" s="447"/>
      <c r="K43" s="446"/>
      <c r="L43" s="387"/>
      <c r="M43" s="387"/>
      <c r="N43" s="386"/>
      <c r="O43" s="382"/>
      <c r="P43" s="385"/>
      <c r="Q43" s="456"/>
      <c r="R43" s="430" t="str">
        <f t="shared" si="0"/>
        <v/>
      </c>
      <c r="S43" s="431" t="str">
        <f t="shared" si="1"/>
        <v/>
      </c>
      <c r="T43" s="440"/>
      <c r="U43" s="440"/>
      <c r="V43" s="465">
        <f>IFERROR(MATCH(I43,LIST_RISK_PHRASES[Annex 2.6],0),0)</f>
        <v>0</v>
      </c>
      <c r="W43" s="430" t="str">
        <f t="shared" si="2"/>
        <v/>
      </c>
      <c r="X43" s="431" t="str">
        <f t="shared" si="3"/>
        <v/>
      </c>
      <c r="Y43" s="439"/>
      <c r="Z43" s="458"/>
      <c r="AA43" s="4"/>
      <c r="AB43" s="3"/>
      <c r="AC43" s="3"/>
    </row>
    <row r="44" spans="1:29" ht="15" customHeight="1" x14ac:dyDescent="0.25">
      <c r="A44" s="3"/>
      <c r="B44" s="4"/>
      <c r="C44" s="436"/>
      <c r="D44" s="447"/>
      <c r="E44" s="447"/>
      <c r="F44" s="490"/>
      <c r="G44" s="492"/>
      <c r="H44" s="387"/>
      <c r="I44" s="384"/>
      <c r="J44" s="447"/>
      <c r="K44" s="446"/>
      <c r="L44" s="387"/>
      <c r="M44" s="387"/>
      <c r="N44" s="386"/>
      <c r="O44" s="382"/>
      <c r="P44" s="385"/>
      <c r="Q44" s="456"/>
      <c r="R44" s="430" t="str">
        <f t="shared" si="0"/>
        <v/>
      </c>
      <c r="S44" s="431" t="str">
        <f t="shared" si="1"/>
        <v/>
      </c>
      <c r="T44" s="440"/>
      <c r="U44" s="440"/>
      <c r="V44" s="465">
        <f>IFERROR(MATCH(I44,LIST_RISK_PHRASES[Annex 2.6],0),0)</f>
        <v>0</v>
      </c>
      <c r="W44" s="430" t="str">
        <f t="shared" si="2"/>
        <v/>
      </c>
      <c r="X44" s="431" t="str">
        <f t="shared" si="3"/>
        <v/>
      </c>
      <c r="Y44" s="439"/>
      <c r="Z44" s="458"/>
      <c r="AA44" s="4"/>
      <c r="AB44" s="3"/>
      <c r="AC44" s="3"/>
    </row>
    <row r="45" spans="1:29" ht="15" customHeight="1" x14ac:dyDescent="0.25">
      <c r="A45" s="3"/>
      <c r="B45" s="4"/>
      <c r="C45" s="436"/>
      <c r="D45" s="447"/>
      <c r="E45" s="447"/>
      <c r="F45" s="490"/>
      <c r="G45" s="492"/>
      <c r="H45" s="387"/>
      <c r="I45" s="384"/>
      <c r="J45" s="447"/>
      <c r="K45" s="446"/>
      <c r="L45" s="387"/>
      <c r="M45" s="387"/>
      <c r="N45" s="386"/>
      <c r="O45" s="382"/>
      <c r="P45" s="385"/>
      <c r="Q45" s="456"/>
      <c r="R45" s="430" t="str">
        <f t="shared" si="0"/>
        <v/>
      </c>
      <c r="S45" s="431" t="str">
        <f t="shared" si="1"/>
        <v/>
      </c>
      <c r="T45" s="440"/>
      <c r="U45" s="440"/>
      <c r="V45" s="465">
        <f>IFERROR(MATCH(I45,LIST_RISK_PHRASES[Annex 2.6],0),0)</f>
        <v>0</v>
      </c>
      <c r="W45" s="430" t="str">
        <f t="shared" si="2"/>
        <v/>
      </c>
      <c r="X45" s="431" t="str">
        <f t="shared" si="3"/>
        <v/>
      </c>
      <c r="Y45" s="439"/>
      <c r="Z45" s="458"/>
      <c r="AA45" s="4"/>
      <c r="AB45" s="3"/>
      <c r="AC45" s="3"/>
    </row>
    <row r="46" spans="1:29" ht="15" customHeight="1" x14ac:dyDescent="0.25">
      <c r="A46" s="3"/>
      <c r="B46" s="4"/>
      <c r="C46" s="436"/>
      <c r="D46" s="447"/>
      <c r="E46" s="447"/>
      <c r="F46" s="490"/>
      <c r="G46" s="492"/>
      <c r="H46" s="387"/>
      <c r="I46" s="384"/>
      <c r="J46" s="447"/>
      <c r="K46" s="446"/>
      <c r="L46" s="387"/>
      <c r="M46" s="387"/>
      <c r="N46" s="386"/>
      <c r="O46" s="382"/>
      <c r="P46" s="385"/>
      <c r="Q46" s="456"/>
      <c r="R46" s="430" t="str">
        <f t="shared" si="0"/>
        <v/>
      </c>
      <c r="S46" s="431" t="str">
        <f t="shared" si="1"/>
        <v/>
      </c>
      <c r="T46" s="440"/>
      <c r="U46" s="440"/>
      <c r="V46" s="465">
        <f>IFERROR(MATCH(I46,LIST_RISK_PHRASES[Annex 2.6],0),0)</f>
        <v>0</v>
      </c>
      <c r="W46" s="430" t="str">
        <f t="shared" si="2"/>
        <v/>
      </c>
      <c r="X46" s="431" t="str">
        <f t="shared" si="3"/>
        <v/>
      </c>
      <c r="Y46" s="439"/>
      <c r="Z46" s="458"/>
      <c r="AA46" s="4"/>
      <c r="AB46" s="3"/>
      <c r="AC46" s="3"/>
    </row>
    <row r="47" spans="1:29" ht="15" customHeight="1" x14ac:dyDescent="0.25">
      <c r="A47" s="3"/>
      <c r="B47" s="4"/>
      <c r="C47" s="436"/>
      <c r="D47" s="447"/>
      <c r="E47" s="447"/>
      <c r="F47" s="490"/>
      <c r="G47" s="492"/>
      <c r="H47" s="387"/>
      <c r="I47" s="384"/>
      <c r="J47" s="447"/>
      <c r="K47" s="446"/>
      <c r="L47" s="387"/>
      <c r="M47" s="387"/>
      <c r="N47" s="386"/>
      <c r="O47" s="382"/>
      <c r="P47" s="385"/>
      <c r="Q47" s="456"/>
      <c r="R47" s="430" t="str">
        <f t="shared" si="0"/>
        <v/>
      </c>
      <c r="S47" s="431" t="str">
        <f t="shared" si="1"/>
        <v/>
      </c>
      <c r="T47" s="440"/>
      <c r="U47" s="440"/>
      <c r="V47" s="465">
        <f>IFERROR(MATCH(I47,LIST_RISK_PHRASES[Annex 2.6],0),0)</f>
        <v>0</v>
      </c>
      <c r="W47" s="430" t="str">
        <f t="shared" si="2"/>
        <v/>
      </c>
      <c r="X47" s="431" t="str">
        <f t="shared" si="3"/>
        <v/>
      </c>
      <c r="Y47" s="439"/>
      <c r="Z47" s="459"/>
      <c r="AA47" s="4"/>
      <c r="AB47" s="3"/>
      <c r="AC47" s="3"/>
    </row>
    <row r="48" spans="1:29" ht="15" customHeight="1" x14ac:dyDescent="0.25">
      <c r="A48" s="3"/>
      <c r="B48" s="4"/>
      <c r="C48" s="436"/>
      <c r="D48" s="447"/>
      <c r="E48" s="447"/>
      <c r="F48" s="490"/>
      <c r="G48" s="492"/>
      <c r="H48" s="387"/>
      <c r="I48" s="384"/>
      <c r="J48" s="447"/>
      <c r="K48" s="446"/>
      <c r="L48" s="387"/>
      <c r="M48" s="387"/>
      <c r="N48" s="386"/>
      <c r="O48" s="382"/>
      <c r="P48" s="385"/>
      <c r="Q48" s="456"/>
      <c r="R48" s="430" t="str">
        <f t="shared" si="0"/>
        <v/>
      </c>
      <c r="S48" s="431" t="str">
        <f t="shared" si="1"/>
        <v/>
      </c>
      <c r="T48" s="440"/>
      <c r="U48" s="440"/>
      <c r="V48" s="465">
        <f>IFERROR(MATCH(I48,LIST_RISK_PHRASES[Annex 2.6],0),0)</f>
        <v>0</v>
      </c>
      <c r="W48" s="430" t="str">
        <f t="shared" si="2"/>
        <v/>
      </c>
      <c r="X48" s="431" t="str">
        <f t="shared" si="3"/>
        <v/>
      </c>
      <c r="Y48" s="439"/>
      <c r="Z48" s="458"/>
      <c r="AA48" s="4"/>
      <c r="AB48" s="3"/>
      <c r="AC48" s="3"/>
    </row>
    <row r="49" spans="1:29" ht="15" customHeight="1" x14ac:dyDescent="0.25">
      <c r="A49" s="3"/>
      <c r="B49" s="4"/>
      <c r="C49" s="436"/>
      <c r="D49" s="447"/>
      <c r="E49" s="447"/>
      <c r="F49" s="490"/>
      <c r="G49" s="492"/>
      <c r="H49" s="387"/>
      <c r="I49" s="384"/>
      <c r="J49" s="447"/>
      <c r="K49" s="446"/>
      <c r="L49" s="387"/>
      <c r="M49" s="387"/>
      <c r="N49" s="386"/>
      <c r="O49" s="382"/>
      <c r="P49" s="385"/>
      <c r="Q49" s="456"/>
      <c r="R49" s="430" t="str">
        <f t="shared" si="0"/>
        <v/>
      </c>
      <c r="S49" s="431" t="str">
        <f t="shared" si="1"/>
        <v/>
      </c>
      <c r="T49" s="440"/>
      <c r="U49" s="440"/>
      <c r="V49" s="465">
        <f>IFERROR(MATCH(I49,LIST_RISK_PHRASES[Annex 2.6],0),0)</f>
        <v>0</v>
      </c>
      <c r="W49" s="430" t="str">
        <f t="shared" si="2"/>
        <v/>
      </c>
      <c r="X49" s="431" t="str">
        <f t="shared" si="3"/>
        <v/>
      </c>
      <c r="Y49" s="439"/>
      <c r="Z49" s="458"/>
      <c r="AA49" s="4"/>
      <c r="AB49" s="3"/>
      <c r="AC49" s="3"/>
    </row>
    <row r="50" spans="1:29" ht="15" customHeight="1" x14ac:dyDescent="0.25">
      <c r="A50" s="3"/>
      <c r="B50" s="4"/>
      <c r="C50" s="436"/>
      <c r="D50" s="447"/>
      <c r="E50" s="447"/>
      <c r="F50" s="490"/>
      <c r="G50" s="492"/>
      <c r="H50" s="387"/>
      <c r="I50" s="384"/>
      <c r="J50" s="447"/>
      <c r="K50" s="446"/>
      <c r="L50" s="387"/>
      <c r="M50" s="387"/>
      <c r="N50" s="386"/>
      <c r="O50" s="382"/>
      <c r="P50" s="385"/>
      <c r="Q50" s="456"/>
      <c r="R50" s="430" t="str">
        <f t="shared" si="0"/>
        <v/>
      </c>
      <c r="S50" s="431"/>
      <c r="T50" s="440"/>
      <c r="U50" s="440"/>
      <c r="V50" s="465"/>
      <c r="W50" s="430"/>
      <c r="X50" s="431"/>
      <c r="Y50" s="439"/>
      <c r="Z50" s="458"/>
      <c r="AA50" s="4"/>
      <c r="AB50" s="3"/>
      <c r="AC50" s="3"/>
    </row>
    <row r="51" spans="1:29" ht="15" customHeight="1" x14ac:dyDescent="0.25">
      <c r="A51" s="3"/>
      <c r="B51" s="4"/>
      <c r="C51" s="436"/>
      <c r="D51" s="447"/>
      <c r="E51" s="447"/>
      <c r="F51" s="490"/>
      <c r="G51" s="492"/>
      <c r="H51" s="387"/>
      <c r="I51" s="384"/>
      <c r="J51" s="447"/>
      <c r="K51" s="446"/>
      <c r="L51" s="387"/>
      <c r="M51" s="387"/>
      <c r="N51" s="386"/>
      <c r="O51" s="382"/>
      <c r="P51" s="385"/>
      <c r="Q51" s="456"/>
      <c r="R51" s="430" t="str">
        <f t="shared" si="0"/>
        <v/>
      </c>
      <c r="S51" s="431"/>
      <c r="T51" s="440"/>
      <c r="U51" s="440"/>
      <c r="V51" s="465"/>
      <c r="W51" s="430"/>
      <c r="X51" s="431"/>
      <c r="Y51" s="439"/>
      <c r="Z51" s="458"/>
      <c r="AA51" s="4"/>
      <c r="AB51" s="3"/>
      <c r="AC51" s="3"/>
    </row>
    <row r="52" spans="1:29" ht="15" customHeight="1" x14ac:dyDescent="0.25">
      <c r="A52" s="3"/>
      <c r="B52" s="4"/>
      <c r="C52" s="436"/>
      <c r="D52" s="447"/>
      <c r="E52" s="447"/>
      <c r="F52" s="490"/>
      <c r="G52" s="492"/>
      <c r="H52" s="387"/>
      <c r="I52" s="384"/>
      <c r="J52" s="447"/>
      <c r="K52" s="446"/>
      <c r="L52" s="387"/>
      <c r="M52" s="387"/>
      <c r="N52" s="386"/>
      <c r="O52" s="382"/>
      <c r="P52" s="385"/>
      <c r="Q52" s="456"/>
      <c r="R52" s="430" t="str">
        <f t="shared" si="0"/>
        <v/>
      </c>
      <c r="S52" s="431"/>
      <c r="T52" s="440"/>
      <c r="U52" s="440"/>
      <c r="V52" s="465"/>
      <c r="W52" s="430"/>
      <c r="X52" s="431"/>
      <c r="Y52" s="439"/>
      <c r="Z52" s="458"/>
      <c r="AA52" s="4"/>
      <c r="AB52" s="3"/>
      <c r="AC52" s="3"/>
    </row>
    <row r="53" spans="1:29" ht="15" customHeight="1" x14ac:dyDescent="0.25">
      <c r="A53" s="3"/>
      <c r="B53" s="4"/>
      <c r="C53" s="436"/>
      <c r="D53" s="447"/>
      <c r="E53" s="447"/>
      <c r="F53" s="490"/>
      <c r="G53" s="492"/>
      <c r="H53" s="387"/>
      <c r="I53" s="384"/>
      <c r="J53" s="447"/>
      <c r="K53" s="446"/>
      <c r="L53" s="387"/>
      <c r="M53" s="387"/>
      <c r="N53" s="386"/>
      <c r="O53" s="382"/>
      <c r="P53" s="385"/>
      <c r="Q53" s="456"/>
      <c r="R53" s="430" t="str">
        <f t="shared" si="0"/>
        <v/>
      </c>
      <c r="S53" s="431"/>
      <c r="T53" s="440"/>
      <c r="U53" s="440"/>
      <c r="V53" s="465"/>
      <c r="W53" s="430"/>
      <c r="X53" s="431"/>
      <c r="Y53" s="439"/>
      <c r="Z53" s="458"/>
      <c r="AA53" s="4"/>
      <c r="AB53" s="3"/>
      <c r="AC53" s="3"/>
    </row>
    <row r="54" spans="1:29" ht="15" customHeight="1" x14ac:dyDescent="0.25">
      <c r="A54" s="3"/>
      <c r="B54" s="4"/>
      <c r="C54" s="436"/>
      <c r="D54" s="447"/>
      <c r="E54" s="447"/>
      <c r="F54" s="490"/>
      <c r="G54" s="492"/>
      <c r="H54" s="387"/>
      <c r="I54" s="384"/>
      <c r="J54" s="447"/>
      <c r="K54" s="446"/>
      <c r="L54" s="387"/>
      <c r="M54" s="387"/>
      <c r="N54" s="386"/>
      <c r="O54" s="382"/>
      <c r="P54" s="385"/>
      <c r="Q54" s="456"/>
      <c r="R54" s="430" t="str">
        <f t="shared" si="0"/>
        <v/>
      </c>
      <c r="S54" s="431"/>
      <c r="T54" s="440"/>
      <c r="U54" s="440"/>
      <c r="V54" s="465"/>
      <c r="W54" s="430"/>
      <c r="X54" s="431"/>
      <c r="Y54" s="439"/>
      <c r="Z54" s="458"/>
      <c r="AA54" s="4"/>
      <c r="AB54" s="3"/>
      <c r="AC54" s="3"/>
    </row>
    <row r="55" spans="1:29" ht="15" customHeight="1" x14ac:dyDescent="0.25">
      <c r="A55" s="3"/>
      <c r="B55" s="4"/>
      <c r="C55" s="436"/>
      <c r="D55" s="447"/>
      <c r="E55" s="447"/>
      <c r="F55" s="490"/>
      <c r="G55" s="492"/>
      <c r="H55" s="387"/>
      <c r="I55" s="384"/>
      <c r="J55" s="447"/>
      <c r="K55" s="446"/>
      <c r="L55" s="387"/>
      <c r="M55" s="387"/>
      <c r="N55" s="386"/>
      <c r="O55" s="382"/>
      <c r="P55" s="385"/>
      <c r="Q55" s="456"/>
      <c r="R55" s="430" t="str">
        <f t="shared" si="0"/>
        <v/>
      </c>
      <c r="S55" s="431"/>
      <c r="T55" s="440"/>
      <c r="U55" s="440"/>
      <c r="V55" s="465"/>
      <c r="W55" s="430"/>
      <c r="X55" s="431"/>
      <c r="Y55" s="439"/>
      <c r="Z55" s="458"/>
      <c r="AA55" s="4"/>
      <c r="AB55" s="3"/>
      <c r="AC55" s="3"/>
    </row>
    <row r="56" spans="1:29" ht="15" customHeight="1" x14ac:dyDescent="0.25">
      <c r="A56" s="3"/>
      <c r="B56" s="4"/>
      <c r="C56" s="436"/>
      <c r="D56" s="447"/>
      <c r="E56" s="447"/>
      <c r="F56" s="490"/>
      <c r="G56" s="492"/>
      <c r="H56" s="387"/>
      <c r="I56" s="384"/>
      <c r="J56" s="447"/>
      <c r="K56" s="446"/>
      <c r="L56" s="387"/>
      <c r="M56" s="387"/>
      <c r="N56" s="386"/>
      <c r="O56" s="382"/>
      <c r="P56" s="385"/>
      <c r="Q56" s="456"/>
      <c r="R56" s="430" t="str">
        <f t="shared" si="0"/>
        <v/>
      </c>
      <c r="S56" s="431"/>
      <c r="T56" s="440"/>
      <c r="U56" s="440"/>
      <c r="V56" s="465"/>
      <c r="W56" s="430"/>
      <c r="X56" s="431"/>
      <c r="Y56" s="439"/>
      <c r="Z56" s="458"/>
      <c r="AA56" s="4"/>
      <c r="AB56" s="3"/>
      <c r="AC56" s="3"/>
    </row>
    <row r="57" spans="1:29" ht="15" customHeight="1" x14ac:dyDescent="0.25">
      <c r="A57" s="3"/>
      <c r="B57" s="4"/>
      <c r="C57" s="436"/>
      <c r="D57" s="447"/>
      <c r="E57" s="447"/>
      <c r="F57" s="490"/>
      <c r="G57" s="492"/>
      <c r="H57" s="387"/>
      <c r="I57" s="384"/>
      <c r="J57" s="447"/>
      <c r="K57" s="446"/>
      <c r="L57" s="387"/>
      <c r="M57" s="387"/>
      <c r="N57" s="386"/>
      <c r="O57" s="382"/>
      <c r="P57" s="385"/>
      <c r="Q57" s="456"/>
      <c r="R57" s="430" t="str">
        <f t="shared" si="0"/>
        <v/>
      </c>
      <c r="S57" s="431"/>
      <c r="T57" s="440"/>
      <c r="U57" s="440"/>
      <c r="V57" s="465"/>
      <c r="W57" s="430"/>
      <c r="X57" s="431"/>
      <c r="Y57" s="439"/>
      <c r="Z57" s="458"/>
      <c r="AA57" s="4"/>
      <c r="AB57" s="3"/>
      <c r="AC57" s="3"/>
    </row>
    <row r="58" spans="1:29" ht="15" customHeight="1" x14ac:dyDescent="0.25">
      <c r="A58" s="3"/>
      <c r="B58" s="4"/>
      <c r="C58" s="436"/>
      <c r="D58" s="447"/>
      <c r="E58" s="447"/>
      <c r="F58" s="490"/>
      <c r="G58" s="492"/>
      <c r="H58" s="387"/>
      <c r="I58" s="384"/>
      <c r="J58" s="447"/>
      <c r="K58" s="446"/>
      <c r="L58" s="387"/>
      <c r="M58" s="387"/>
      <c r="N58" s="386"/>
      <c r="O58" s="382"/>
      <c r="P58" s="385"/>
      <c r="Q58" s="456"/>
      <c r="R58" s="430" t="str">
        <f t="shared" si="0"/>
        <v/>
      </c>
      <c r="S58" s="431"/>
      <c r="T58" s="440"/>
      <c r="U58" s="440"/>
      <c r="V58" s="465"/>
      <c r="W58" s="430"/>
      <c r="X58" s="431"/>
      <c r="Y58" s="439"/>
      <c r="Z58" s="458"/>
      <c r="AA58" s="4"/>
      <c r="AB58" s="3"/>
      <c r="AC58" s="3"/>
    </row>
    <row r="59" spans="1:29" ht="15" customHeight="1" x14ac:dyDescent="0.25">
      <c r="A59" s="3"/>
      <c r="B59" s="4"/>
      <c r="C59" s="436"/>
      <c r="D59" s="447"/>
      <c r="E59" s="447"/>
      <c r="F59" s="490"/>
      <c r="G59" s="492"/>
      <c r="H59" s="387"/>
      <c r="I59" s="384"/>
      <c r="J59" s="447"/>
      <c r="K59" s="446"/>
      <c r="L59" s="387"/>
      <c r="M59" s="387"/>
      <c r="N59" s="386"/>
      <c r="O59" s="382"/>
      <c r="P59" s="385"/>
      <c r="Q59" s="456"/>
      <c r="R59" s="430" t="str">
        <f t="shared" si="0"/>
        <v/>
      </c>
      <c r="S59" s="431"/>
      <c r="T59" s="440"/>
      <c r="U59" s="440"/>
      <c r="V59" s="465"/>
      <c r="W59" s="430"/>
      <c r="X59" s="431"/>
      <c r="Y59" s="439"/>
      <c r="Z59" s="458"/>
      <c r="AA59" s="4"/>
      <c r="AB59" s="3"/>
      <c r="AC59" s="3"/>
    </row>
    <row r="60" spans="1:29" ht="15" customHeight="1" x14ac:dyDescent="0.25">
      <c r="A60" s="3"/>
      <c r="B60" s="4"/>
      <c r="C60" s="436"/>
      <c r="D60" s="447"/>
      <c r="E60" s="447"/>
      <c r="F60" s="490"/>
      <c r="G60" s="492"/>
      <c r="H60" s="387"/>
      <c r="I60" s="384"/>
      <c r="J60" s="447"/>
      <c r="K60" s="446"/>
      <c r="L60" s="387"/>
      <c r="M60" s="387"/>
      <c r="N60" s="386"/>
      <c r="O60" s="382"/>
      <c r="P60" s="385"/>
      <c r="Q60" s="456"/>
      <c r="R60" s="430" t="str">
        <f t="shared" si="0"/>
        <v/>
      </c>
      <c r="S60" s="431" t="str">
        <f t="shared" si="1"/>
        <v/>
      </c>
      <c r="T60" s="440"/>
      <c r="U60" s="440"/>
      <c r="V60" s="465">
        <f>IFERROR(MATCH(I60,LIST_RISK_PHRASES[Annex 2.6],0),0)</f>
        <v>0</v>
      </c>
      <c r="W60" s="430" t="str">
        <f t="shared" si="2"/>
        <v/>
      </c>
      <c r="X60" s="431" t="str">
        <f t="shared" si="3"/>
        <v/>
      </c>
      <c r="Y60" s="439"/>
      <c r="Z60" s="458"/>
      <c r="AA60" s="4"/>
      <c r="AB60" s="3"/>
      <c r="AC60" s="3"/>
    </row>
    <row r="61" spans="1:29" ht="15" customHeight="1" x14ac:dyDescent="0.25">
      <c r="A61" s="3"/>
      <c r="B61" s="4"/>
      <c r="C61" s="437"/>
      <c r="D61" s="447"/>
      <c r="E61" s="447"/>
      <c r="F61" s="490"/>
      <c r="G61" s="492"/>
      <c r="H61" s="389"/>
      <c r="I61" s="384"/>
      <c r="J61" s="447"/>
      <c r="K61" s="446"/>
      <c r="L61" s="389"/>
      <c r="M61" s="387"/>
      <c r="N61" s="390"/>
      <c r="O61" s="382"/>
      <c r="P61" s="388"/>
      <c r="Q61" s="456"/>
      <c r="R61" s="430" t="str">
        <f t="shared" si="0"/>
        <v/>
      </c>
      <c r="S61" s="431" t="str">
        <f t="shared" si="1"/>
        <v/>
      </c>
      <c r="T61" s="441"/>
      <c r="U61" s="441"/>
      <c r="V61" s="465">
        <f>IFERROR(MATCH(I61,LIST_RISK_PHRASES[Annex 2.6],0),0)</f>
        <v>0</v>
      </c>
      <c r="W61" s="430" t="str">
        <f t="shared" si="2"/>
        <v/>
      </c>
      <c r="X61" s="431" t="str">
        <f t="shared" si="3"/>
        <v/>
      </c>
      <c r="Y61" s="439"/>
      <c r="Z61" s="458"/>
      <c r="AA61" s="4"/>
      <c r="AB61" s="3"/>
      <c r="AC61" s="3"/>
    </row>
    <row r="62" spans="1:29" x14ac:dyDescent="0.25">
      <c r="A62" s="3"/>
      <c r="B62" s="4"/>
      <c r="C62" s="4"/>
      <c r="D62" s="4"/>
      <c r="E62" s="4"/>
      <c r="F62" s="4"/>
      <c r="G62" s="4"/>
      <c r="H62" s="4"/>
      <c r="I62" s="4"/>
      <c r="J62" s="4"/>
      <c r="K62" s="4"/>
      <c r="L62" s="4"/>
      <c r="M62" s="4"/>
      <c r="N62" s="4"/>
      <c r="O62" s="4"/>
      <c r="P62" s="4"/>
      <c r="Q62" s="4"/>
      <c r="R62" s="4"/>
      <c r="S62" s="4"/>
      <c r="T62" s="4"/>
      <c r="U62" s="4"/>
      <c r="V62" s="9"/>
      <c r="W62" s="4"/>
      <c r="X62" s="4"/>
      <c r="Y62" s="4"/>
      <c r="Z62" s="4"/>
      <c r="AA62" s="4"/>
      <c r="AB62" s="3"/>
      <c r="AC62" s="3"/>
    </row>
    <row r="63" spans="1:29" x14ac:dyDescent="0.25">
      <c r="A63" s="3"/>
      <c r="B63" s="4"/>
      <c r="C63" s="4"/>
      <c r="D63" s="4"/>
      <c r="E63" s="4"/>
      <c r="F63" s="4"/>
      <c r="G63" s="4"/>
      <c r="H63" s="4"/>
      <c r="I63" s="4"/>
      <c r="J63" s="4"/>
      <c r="K63" s="4"/>
      <c r="L63" s="4"/>
      <c r="M63" s="4"/>
      <c r="N63" s="4"/>
      <c r="O63" s="4"/>
      <c r="P63" s="4"/>
      <c r="Q63" s="4"/>
      <c r="R63" s="4"/>
      <c r="S63" s="4"/>
      <c r="T63" s="4"/>
      <c r="U63" s="4"/>
      <c r="V63" s="4"/>
      <c r="W63" s="4"/>
      <c r="X63" s="4"/>
      <c r="Y63" s="4"/>
      <c r="Z63" s="4"/>
      <c r="AA63" s="4"/>
      <c r="AB63" s="3"/>
      <c r="AC63" s="3"/>
    </row>
    <row r="64" spans="1:29" ht="8.4499999999999993"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ht="7.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ht="16.350000000000001" customHeight="1" x14ac:dyDescent="0.25">
      <c r="A66" s="3"/>
      <c r="B66" s="3"/>
      <c r="C66" s="368" t="s">
        <v>264</v>
      </c>
      <c r="D66" s="462"/>
      <c r="E66" s="462"/>
      <c r="F66" s="462"/>
      <c r="G66" s="462"/>
      <c r="H66" s="462"/>
      <c r="I66" s="462"/>
      <c r="J66" s="462"/>
      <c r="K66" s="462"/>
      <c r="L66" s="462"/>
      <c r="M66" s="462"/>
      <c r="N66" s="462"/>
      <c r="O66" s="463"/>
      <c r="P66" s="463"/>
      <c r="Q66" s="3"/>
      <c r="R66" s="3"/>
      <c r="S66" s="3"/>
      <c r="T66" s="3"/>
      <c r="U66" s="3"/>
      <c r="V66" s="3"/>
      <c r="W66" s="3"/>
      <c r="X66" s="3"/>
      <c r="Y66" s="3"/>
      <c r="Z66" s="3"/>
      <c r="AA66" s="3"/>
      <c r="AB66" s="3"/>
      <c r="AC66" s="3"/>
    </row>
    <row r="67" spans="1:29" ht="27.6" customHeight="1" x14ac:dyDescent="0.25">
      <c r="A67" s="3"/>
      <c r="B67" s="3"/>
      <c r="C67" s="44"/>
      <c r="D67" s="445" t="s">
        <v>265</v>
      </c>
      <c r="E67" s="628" t="s">
        <v>266</v>
      </c>
      <c r="F67" s="628"/>
      <c r="G67" s="628"/>
      <c r="H67" s="628"/>
      <c r="I67" s="628"/>
      <c r="J67" s="628"/>
      <c r="K67" s="628"/>
      <c r="L67" s="628"/>
      <c r="M67" s="628"/>
      <c r="N67" s="628"/>
      <c r="O67" s="47"/>
      <c r="P67" s="47"/>
      <c r="Q67" s="3"/>
      <c r="R67" s="3"/>
      <c r="S67" s="3"/>
      <c r="T67" s="3"/>
      <c r="U67" s="3"/>
      <c r="V67" s="3"/>
      <c r="W67" s="3"/>
      <c r="X67" s="3"/>
      <c r="Y67" s="3"/>
      <c r="Z67" s="3"/>
      <c r="AA67" s="3"/>
      <c r="AB67" s="3"/>
      <c r="AC67" s="3"/>
    </row>
    <row r="68" spans="1:29" ht="16.350000000000001" customHeight="1" x14ac:dyDescent="0.25">
      <c r="A68" s="3"/>
      <c r="B68" s="3"/>
      <c r="C68" s="44"/>
      <c r="D68" s="445" t="s">
        <v>267</v>
      </c>
      <c r="E68" s="629" t="s">
        <v>268</v>
      </c>
      <c r="F68" s="629"/>
      <c r="G68" s="629"/>
      <c r="H68" s="629"/>
      <c r="I68" s="629"/>
      <c r="J68" s="629"/>
      <c r="K68" s="629"/>
      <c r="L68" s="629"/>
      <c r="M68" s="629"/>
      <c r="N68" s="629"/>
      <c r="O68" s="47"/>
      <c r="P68" s="47"/>
      <c r="Q68" s="3"/>
      <c r="R68" s="3"/>
      <c r="S68" s="3"/>
      <c r="T68" s="3"/>
      <c r="U68" s="3"/>
      <c r="V68" s="3"/>
      <c r="W68" s="3"/>
      <c r="X68" s="3"/>
      <c r="Y68" s="3"/>
      <c r="Z68" s="3"/>
      <c r="AA68" s="3"/>
      <c r="AB68" s="3"/>
      <c r="AC68" s="3"/>
    </row>
    <row r="69" spans="1:29" ht="15" customHeight="1" x14ac:dyDescent="0.25">
      <c r="A69" s="3"/>
      <c r="B69" s="3"/>
      <c r="C69" s="44"/>
      <c r="D69" s="445" t="s">
        <v>269</v>
      </c>
      <c r="E69" s="629" t="s">
        <v>270</v>
      </c>
      <c r="F69" s="629"/>
      <c r="G69" s="629"/>
      <c r="H69" s="629"/>
      <c r="I69" s="629"/>
      <c r="J69" s="629"/>
      <c r="K69" s="629"/>
      <c r="L69" s="629"/>
      <c r="M69" s="629"/>
      <c r="N69" s="629"/>
      <c r="O69" s="47"/>
      <c r="P69" s="47"/>
      <c r="Q69" s="3"/>
      <c r="R69" s="3"/>
      <c r="S69" s="3"/>
      <c r="T69" s="3"/>
      <c r="U69" s="3"/>
      <c r="V69" s="3"/>
      <c r="W69" s="3"/>
      <c r="X69" s="3"/>
      <c r="Y69" s="3"/>
      <c r="Z69" s="3"/>
      <c r="AA69" s="3"/>
      <c r="AB69" s="3"/>
      <c r="AC69" s="3"/>
    </row>
    <row r="70" spans="1:29" x14ac:dyDescent="0.25">
      <c r="A70" s="3"/>
      <c r="B70" s="3"/>
      <c r="C70" s="44"/>
      <c r="D70" s="44" t="s">
        <v>271</v>
      </c>
      <c r="E70" s="628" t="s">
        <v>272</v>
      </c>
      <c r="F70" s="628"/>
      <c r="G70" s="628"/>
      <c r="H70" s="628"/>
      <c r="I70" s="628"/>
      <c r="J70" s="628"/>
      <c r="K70" s="628"/>
      <c r="L70" s="628"/>
      <c r="M70" s="628"/>
      <c r="N70" s="628"/>
      <c r="O70" s="47"/>
      <c r="P70" s="47"/>
      <c r="Q70" s="3"/>
      <c r="R70" s="3"/>
      <c r="S70" s="3"/>
      <c r="T70" s="3"/>
      <c r="U70" s="3"/>
      <c r="V70" s="3"/>
      <c r="W70" s="3"/>
      <c r="X70" s="3"/>
      <c r="Y70" s="3"/>
      <c r="Z70" s="3"/>
      <c r="AA70" s="3"/>
      <c r="AB70" s="3"/>
      <c r="AC70" s="3"/>
    </row>
    <row r="71" spans="1:29" x14ac:dyDescent="0.25">
      <c r="A71" s="3"/>
      <c r="B71" s="3"/>
      <c r="C71" s="44"/>
      <c r="D71" s="44" t="s">
        <v>273</v>
      </c>
      <c r="E71" s="628" t="s">
        <v>274</v>
      </c>
      <c r="F71" s="628"/>
      <c r="G71" s="628"/>
      <c r="H71" s="628"/>
      <c r="I71" s="628"/>
      <c r="J71" s="628"/>
      <c r="K71" s="628"/>
      <c r="L71" s="628"/>
      <c r="M71" s="628"/>
      <c r="N71" s="628"/>
      <c r="O71" s="47"/>
      <c r="P71" s="47"/>
      <c r="Q71" s="3"/>
      <c r="R71" s="3"/>
      <c r="S71" s="3"/>
      <c r="T71" s="3"/>
      <c r="U71" s="3"/>
      <c r="V71" s="3"/>
      <c r="W71" s="3"/>
      <c r="X71" s="3"/>
      <c r="Y71" s="3"/>
      <c r="Z71" s="3"/>
      <c r="AA71" s="3"/>
      <c r="AB71" s="3"/>
      <c r="AC71" s="3"/>
    </row>
    <row r="72" spans="1:29" x14ac:dyDescent="0.25">
      <c r="A72" s="3"/>
      <c r="B72" s="3"/>
      <c r="C72" s="44"/>
      <c r="D72" s="445" t="s">
        <v>275</v>
      </c>
      <c r="E72" s="628" t="s">
        <v>276</v>
      </c>
      <c r="F72" s="628"/>
      <c r="G72" s="628"/>
      <c r="H72" s="628"/>
      <c r="I72" s="628"/>
      <c r="J72" s="628"/>
      <c r="K72" s="628"/>
      <c r="L72" s="628"/>
      <c r="M72" s="628"/>
      <c r="N72" s="628"/>
      <c r="O72" s="47"/>
      <c r="P72" s="47"/>
      <c r="Q72" s="3"/>
      <c r="R72" s="3"/>
      <c r="S72" s="3"/>
      <c r="T72" s="3"/>
      <c r="U72" s="3"/>
      <c r="V72" s="3"/>
      <c r="W72" s="3"/>
      <c r="X72" s="3"/>
      <c r="Y72" s="3"/>
      <c r="Z72" s="3"/>
      <c r="AA72" s="3"/>
      <c r="AB72" s="3"/>
      <c r="AC72" s="3"/>
    </row>
    <row r="73" spans="1:29" ht="42.6" customHeight="1" x14ac:dyDescent="0.25">
      <c r="A73" s="3"/>
      <c r="B73" s="3"/>
      <c r="C73" s="44"/>
      <c r="D73" s="445" t="s">
        <v>277</v>
      </c>
      <c r="E73" s="628" t="s">
        <v>278</v>
      </c>
      <c r="F73" s="628"/>
      <c r="G73" s="628"/>
      <c r="H73" s="628"/>
      <c r="I73" s="628"/>
      <c r="J73" s="628"/>
      <c r="K73" s="628"/>
      <c r="L73" s="628"/>
      <c r="M73" s="628"/>
      <c r="N73" s="628"/>
      <c r="O73" s="47"/>
      <c r="P73" s="47"/>
      <c r="Q73" s="3"/>
      <c r="R73" s="3"/>
      <c r="S73" s="3"/>
      <c r="T73" s="3"/>
      <c r="U73" s="3"/>
      <c r="V73" s="3"/>
      <c r="W73" s="3"/>
      <c r="X73" s="3"/>
      <c r="Y73" s="3"/>
      <c r="Z73" s="3"/>
      <c r="AA73" s="3"/>
      <c r="AB73" s="3"/>
      <c r="AC73" s="3"/>
    </row>
    <row r="74" spans="1:29" ht="18" customHeight="1" x14ac:dyDescent="0.25">
      <c r="A74" s="3"/>
      <c r="B74" s="3"/>
      <c r="C74" s="44"/>
      <c r="D74" s="445" t="s">
        <v>279</v>
      </c>
      <c r="E74" s="628" t="s">
        <v>280</v>
      </c>
      <c r="F74" s="628"/>
      <c r="G74" s="628"/>
      <c r="H74" s="628"/>
      <c r="I74" s="628"/>
      <c r="J74" s="628"/>
      <c r="K74" s="628"/>
      <c r="L74" s="628"/>
      <c r="M74" s="628"/>
      <c r="N74" s="628"/>
      <c r="O74" s="47"/>
      <c r="P74" s="47"/>
      <c r="Q74" s="3"/>
      <c r="R74" s="3"/>
      <c r="S74" s="3"/>
      <c r="T74" s="3"/>
      <c r="U74" s="3"/>
      <c r="V74" s="3"/>
      <c r="W74" s="3"/>
      <c r="X74" s="3"/>
      <c r="Y74" s="3"/>
      <c r="Z74" s="3"/>
      <c r="AA74" s="3"/>
      <c r="AB74" s="3"/>
      <c r="AC74" s="3"/>
    </row>
    <row r="75" spans="1:29" ht="28.7" customHeight="1" x14ac:dyDescent="0.25">
      <c r="A75" s="3"/>
      <c r="B75" s="3"/>
      <c r="C75" s="44"/>
      <c r="D75" s="445" t="s">
        <v>281</v>
      </c>
      <c r="E75" s="628" t="s">
        <v>282</v>
      </c>
      <c r="F75" s="628"/>
      <c r="G75" s="628"/>
      <c r="H75" s="628"/>
      <c r="I75" s="628"/>
      <c r="J75" s="628"/>
      <c r="K75" s="628"/>
      <c r="L75" s="628"/>
      <c r="M75" s="628"/>
      <c r="N75" s="628"/>
      <c r="O75" s="47"/>
      <c r="P75" s="47"/>
      <c r="Q75" s="3"/>
      <c r="R75" s="3"/>
      <c r="S75" s="3"/>
      <c r="T75" s="3"/>
      <c r="U75" s="3"/>
      <c r="V75" s="3"/>
      <c r="W75" s="3"/>
      <c r="X75" s="3"/>
      <c r="Y75" s="3"/>
      <c r="Z75" s="3"/>
      <c r="AA75" s="3"/>
      <c r="AB75" s="3"/>
      <c r="AC75" s="3"/>
    </row>
    <row r="76" spans="1:29" ht="16.7" customHeight="1" x14ac:dyDescent="0.25">
      <c r="A76" s="3"/>
      <c r="B76" s="3"/>
      <c r="C76" s="44"/>
      <c r="D76" s="445" t="s">
        <v>283</v>
      </c>
      <c r="E76" s="628" t="s">
        <v>284</v>
      </c>
      <c r="F76" s="628"/>
      <c r="G76" s="628"/>
      <c r="H76" s="628"/>
      <c r="I76" s="628"/>
      <c r="J76" s="628"/>
      <c r="K76" s="628"/>
      <c r="L76" s="628"/>
      <c r="M76" s="628"/>
      <c r="N76" s="628"/>
      <c r="O76" s="47"/>
      <c r="P76" s="47"/>
      <c r="Q76" s="3"/>
      <c r="R76" s="3"/>
      <c r="S76" s="3"/>
      <c r="T76" s="3"/>
      <c r="U76" s="3"/>
      <c r="V76" s="3"/>
      <c r="W76" s="3"/>
      <c r="X76" s="3"/>
      <c r="Y76" s="3"/>
      <c r="Z76" s="3"/>
      <c r="AA76" s="3"/>
      <c r="AB76" s="3"/>
      <c r="AC76" s="3"/>
    </row>
    <row r="77" spans="1:29" ht="16.7" customHeight="1" x14ac:dyDescent="0.25">
      <c r="A77" s="3"/>
      <c r="B77" s="3"/>
      <c r="C77" s="44"/>
      <c r="D77" s="445" t="s">
        <v>285</v>
      </c>
      <c r="E77" s="628" t="s">
        <v>286</v>
      </c>
      <c r="F77" s="628"/>
      <c r="G77" s="628"/>
      <c r="H77" s="628"/>
      <c r="I77" s="628"/>
      <c r="J77" s="628"/>
      <c r="K77" s="628"/>
      <c r="L77" s="628"/>
      <c r="M77" s="628"/>
      <c r="N77" s="628"/>
      <c r="O77" s="47"/>
      <c r="P77" s="47"/>
      <c r="Q77" s="3"/>
      <c r="R77" s="3"/>
      <c r="S77" s="3"/>
      <c r="T77" s="3"/>
      <c r="U77" s="3"/>
      <c r="V77" s="3"/>
      <c r="W77" s="3"/>
      <c r="X77" s="3"/>
      <c r="Y77" s="3"/>
      <c r="Z77" s="3"/>
      <c r="AA77" s="3"/>
      <c r="AB77" s="3"/>
      <c r="AC77" s="3"/>
    </row>
    <row r="78" spans="1:29" ht="33" customHeight="1" x14ac:dyDescent="0.25">
      <c r="A78" s="3"/>
      <c r="B78" s="3"/>
      <c r="C78" s="44"/>
      <c r="D78" s="445" t="s">
        <v>287</v>
      </c>
      <c r="E78" s="628" t="s">
        <v>288</v>
      </c>
      <c r="F78" s="628"/>
      <c r="G78" s="628"/>
      <c r="H78" s="628"/>
      <c r="I78" s="628"/>
      <c r="J78" s="628"/>
      <c r="K78" s="628"/>
      <c r="L78" s="628"/>
      <c r="M78" s="628"/>
      <c r="N78" s="628"/>
      <c r="O78" s="47"/>
      <c r="P78" s="47"/>
      <c r="Q78" s="3"/>
      <c r="R78" s="3"/>
      <c r="S78" s="3"/>
      <c r="T78" s="3"/>
      <c r="U78" s="3"/>
      <c r="V78" s="3"/>
      <c r="W78" s="3"/>
      <c r="X78" s="3"/>
      <c r="Y78" s="3"/>
      <c r="Z78" s="3"/>
      <c r="AA78" s="3"/>
      <c r="AB78" s="3"/>
      <c r="AC78" s="3"/>
    </row>
    <row r="79" spans="1:29" ht="16.7" customHeight="1" x14ac:dyDescent="0.25">
      <c r="A79" s="3"/>
      <c r="B79" s="3"/>
      <c r="C79" s="44"/>
      <c r="D79" s="445" t="s">
        <v>289</v>
      </c>
      <c r="E79" s="628" t="s">
        <v>290</v>
      </c>
      <c r="F79" s="628"/>
      <c r="G79" s="628"/>
      <c r="H79" s="628"/>
      <c r="I79" s="628"/>
      <c r="J79" s="628"/>
      <c r="K79" s="628"/>
      <c r="L79" s="628"/>
      <c r="M79" s="628"/>
      <c r="N79" s="628"/>
      <c r="O79" s="47"/>
      <c r="P79" s="47"/>
      <c r="Q79" s="3"/>
      <c r="R79" s="3"/>
      <c r="S79" s="3"/>
      <c r="T79" s="3"/>
      <c r="U79" s="3"/>
      <c r="V79" s="3"/>
      <c r="W79" s="3"/>
      <c r="X79" s="3"/>
      <c r="Y79" s="3"/>
      <c r="Z79" s="3"/>
      <c r="AA79" s="3"/>
      <c r="AB79" s="3"/>
      <c r="AC79" s="3"/>
    </row>
    <row r="80" spans="1:29" ht="16.7" customHeight="1" x14ac:dyDescent="0.25">
      <c r="A80" s="3"/>
      <c r="B80" s="3"/>
      <c r="C80" s="44"/>
      <c r="D80" s="445" t="s">
        <v>291</v>
      </c>
      <c r="E80" s="628" t="s">
        <v>292</v>
      </c>
      <c r="F80" s="628"/>
      <c r="G80" s="628"/>
      <c r="H80" s="628"/>
      <c r="I80" s="628"/>
      <c r="J80" s="628"/>
      <c r="K80" s="628"/>
      <c r="L80" s="628"/>
      <c r="M80" s="628"/>
      <c r="N80" s="628"/>
      <c r="O80" s="47"/>
      <c r="P80" s="47"/>
      <c r="Q80" s="3"/>
      <c r="R80" s="3"/>
      <c r="S80" s="3"/>
      <c r="T80" s="3"/>
      <c r="U80" s="3"/>
      <c r="V80" s="3"/>
      <c r="W80" s="3"/>
      <c r="X80" s="3"/>
      <c r="Y80" s="3"/>
      <c r="Z80" s="3"/>
      <c r="AA80" s="3"/>
      <c r="AB80" s="3"/>
      <c r="AC80" s="3"/>
    </row>
    <row r="81" spans="1:29" ht="15" customHeight="1" x14ac:dyDescent="0.25">
      <c r="A81" s="3"/>
      <c r="B81" s="3"/>
      <c r="C81" s="44"/>
      <c r="D81" s="44" t="s">
        <v>293</v>
      </c>
      <c r="E81" s="628" t="s">
        <v>294</v>
      </c>
      <c r="F81" s="628"/>
      <c r="G81" s="628"/>
      <c r="H81" s="628"/>
      <c r="I81" s="628"/>
      <c r="J81" s="628"/>
      <c r="K81" s="628"/>
      <c r="L81" s="628"/>
      <c r="M81" s="628"/>
      <c r="N81" s="628"/>
      <c r="O81" s="47"/>
      <c r="P81" s="47"/>
      <c r="Q81" s="3"/>
      <c r="R81" s="3"/>
      <c r="S81" s="3"/>
      <c r="T81" s="3"/>
      <c r="U81" s="3"/>
      <c r="V81" s="3"/>
      <c r="W81" s="3"/>
      <c r="X81" s="3"/>
      <c r="Y81" s="3"/>
      <c r="Z81" s="3"/>
      <c r="AA81" s="3"/>
      <c r="AB81" s="3"/>
      <c r="AC81" s="3"/>
    </row>
    <row r="82" spans="1:29" ht="31.35" customHeight="1" x14ac:dyDescent="0.25">
      <c r="A82" s="3"/>
      <c r="B82" s="3"/>
      <c r="C82" s="44"/>
      <c r="D82" s="445" t="s">
        <v>295</v>
      </c>
      <c r="E82" s="628" t="s">
        <v>296</v>
      </c>
      <c r="F82" s="628"/>
      <c r="G82" s="628"/>
      <c r="H82" s="628"/>
      <c r="I82" s="628"/>
      <c r="J82" s="628"/>
      <c r="K82" s="628"/>
      <c r="L82" s="628"/>
      <c r="M82" s="628"/>
      <c r="N82" s="628"/>
      <c r="O82" s="47"/>
      <c r="P82" s="47"/>
      <c r="Q82" s="3"/>
      <c r="R82" s="3"/>
      <c r="S82" s="3"/>
      <c r="T82" s="3"/>
      <c r="U82" s="3"/>
      <c r="V82" s="3"/>
      <c r="W82" s="3"/>
      <c r="X82" s="3"/>
      <c r="Y82" s="3"/>
      <c r="Z82" s="3"/>
      <c r="AA82" s="3"/>
      <c r="AB82" s="3"/>
      <c r="AC82" s="3"/>
    </row>
    <row r="83" spans="1:29" ht="31.7" customHeight="1" x14ac:dyDescent="0.25">
      <c r="A83" s="3"/>
      <c r="B83" s="3"/>
      <c r="C83" s="44"/>
      <c r="D83" s="445" t="s">
        <v>297</v>
      </c>
      <c r="E83" s="628" t="s">
        <v>298</v>
      </c>
      <c r="F83" s="628"/>
      <c r="G83" s="628"/>
      <c r="H83" s="628"/>
      <c r="I83" s="628"/>
      <c r="J83" s="628"/>
      <c r="K83" s="628"/>
      <c r="L83" s="628"/>
      <c r="M83" s="628"/>
      <c r="N83" s="628"/>
      <c r="O83" s="47"/>
      <c r="P83" s="47"/>
      <c r="Q83" s="3"/>
      <c r="R83" s="3"/>
      <c r="S83" s="3"/>
      <c r="T83" s="3"/>
      <c r="U83" s="3"/>
      <c r="V83" s="3"/>
      <c r="W83" s="3"/>
      <c r="X83" s="3"/>
      <c r="Y83" s="3"/>
      <c r="Z83" s="3"/>
      <c r="AA83" s="3"/>
      <c r="AB83" s="3"/>
      <c r="AC83" s="3"/>
    </row>
    <row r="84" spans="1:29" x14ac:dyDescent="0.25">
      <c r="A84" s="3"/>
      <c r="B84" s="3"/>
      <c r="C84" s="44"/>
      <c r="D84" s="195" t="s">
        <v>299</v>
      </c>
      <c r="E84" s="628" t="s">
        <v>300</v>
      </c>
      <c r="F84" s="628"/>
      <c r="G84" s="628"/>
      <c r="H84" s="628"/>
      <c r="I84" s="628"/>
      <c r="J84" s="628"/>
      <c r="K84" s="628"/>
      <c r="L84" s="628"/>
      <c r="M84" s="628"/>
      <c r="N84" s="628"/>
      <c r="O84" s="47"/>
      <c r="P84" s="47"/>
      <c r="Q84" s="3"/>
      <c r="R84" s="3"/>
      <c r="S84" s="3"/>
      <c r="T84" s="3"/>
      <c r="U84" s="3"/>
      <c r="V84" s="3"/>
      <c r="W84" s="3"/>
      <c r="X84" s="3"/>
      <c r="Y84" s="3"/>
      <c r="Z84" s="3"/>
      <c r="AA84" s="3"/>
      <c r="AB84" s="3"/>
      <c r="AC84" s="3"/>
    </row>
    <row r="85" spans="1:29" x14ac:dyDescent="0.25">
      <c r="A85" s="3"/>
      <c r="B85" s="3"/>
      <c r="C85" s="44"/>
      <c r="D85" s="195" t="s">
        <v>301</v>
      </c>
      <c r="E85" s="628" t="s">
        <v>260</v>
      </c>
      <c r="F85" s="628"/>
      <c r="G85" s="628"/>
      <c r="H85" s="628"/>
      <c r="I85" s="628"/>
      <c r="J85" s="628"/>
      <c r="K85" s="628"/>
      <c r="L85" s="628"/>
      <c r="M85" s="628"/>
      <c r="N85" s="628"/>
      <c r="O85" s="47"/>
      <c r="P85" s="47"/>
      <c r="Q85" s="3"/>
      <c r="R85" s="3"/>
      <c r="S85" s="3"/>
      <c r="T85" s="3"/>
      <c r="U85" s="3"/>
      <c r="V85" s="3"/>
      <c r="W85" s="3"/>
      <c r="X85" s="3"/>
      <c r="Y85" s="3"/>
      <c r="Z85" s="3"/>
      <c r="AA85" s="3"/>
      <c r="AB85" s="3"/>
      <c r="AC85" s="3"/>
    </row>
    <row r="86" spans="1:29" ht="47.45" customHeight="1" x14ac:dyDescent="0.25">
      <c r="A86" s="3"/>
      <c r="B86" s="3"/>
      <c r="C86" s="44"/>
      <c r="D86" s="445" t="s">
        <v>302</v>
      </c>
      <c r="E86" s="628" t="s">
        <v>303</v>
      </c>
      <c r="F86" s="628"/>
      <c r="G86" s="628"/>
      <c r="H86" s="628"/>
      <c r="I86" s="628"/>
      <c r="J86" s="628"/>
      <c r="K86" s="628"/>
      <c r="L86" s="628"/>
      <c r="M86" s="628"/>
      <c r="N86" s="628"/>
      <c r="O86" s="47"/>
      <c r="P86" s="47"/>
      <c r="Q86" s="3"/>
      <c r="R86" s="3"/>
      <c r="S86" s="3"/>
      <c r="T86" s="3"/>
      <c r="U86" s="3"/>
      <c r="V86" s="3"/>
      <c r="W86" s="3"/>
      <c r="X86" s="3"/>
      <c r="Y86" s="3"/>
      <c r="Z86" s="3"/>
      <c r="AA86" s="3"/>
      <c r="AB86" s="3"/>
      <c r="AC86" s="3"/>
    </row>
    <row r="87" spans="1:29" ht="27" customHeight="1" x14ac:dyDescent="0.25">
      <c r="A87" s="3"/>
      <c r="B87" s="3"/>
      <c r="C87" s="44"/>
      <c r="D87" s="445" t="s">
        <v>304</v>
      </c>
      <c r="E87" s="628" t="s">
        <v>305</v>
      </c>
      <c r="F87" s="628"/>
      <c r="G87" s="628"/>
      <c r="H87" s="628"/>
      <c r="I87" s="628"/>
      <c r="J87" s="628"/>
      <c r="K87" s="628"/>
      <c r="L87" s="628"/>
      <c r="M87" s="628"/>
      <c r="N87" s="628"/>
      <c r="O87" s="47"/>
      <c r="P87" s="47"/>
      <c r="Q87" s="3"/>
      <c r="R87" s="3"/>
      <c r="S87" s="3"/>
      <c r="T87" s="3"/>
      <c r="U87" s="3"/>
      <c r="V87" s="3"/>
      <c r="W87" s="3"/>
      <c r="X87" s="3"/>
      <c r="Y87" s="3"/>
      <c r="Z87" s="3"/>
      <c r="AA87" s="3"/>
      <c r="AB87" s="3"/>
      <c r="AC87" s="3"/>
    </row>
    <row r="88" spans="1:29" x14ac:dyDescent="0.25">
      <c r="A88" s="3"/>
      <c r="B88" s="3"/>
      <c r="C88" s="485" t="s">
        <v>306</v>
      </c>
      <c r="D88" s="44"/>
      <c r="E88" s="44"/>
      <c r="F88" s="44"/>
      <c r="G88" s="44"/>
      <c r="H88" s="44"/>
      <c r="I88" s="44"/>
      <c r="J88" s="44"/>
      <c r="K88" s="44"/>
      <c r="L88" s="44"/>
      <c r="M88" s="44"/>
      <c r="N88" s="44"/>
      <c r="O88" s="47"/>
      <c r="P88" s="47"/>
      <c r="Q88" s="3"/>
      <c r="R88" s="3"/>
      <c r="S88" s="3"/>
      <c r="T88" s="3"/>
      <c r="U88" s="3"/>
      <c r="V88" s="3"/>
      <c r="W88" s="3"/>
      <c r="X88" s="3"/>
      <c r="Y88" s="3"/>
      <c r="Z88" s="3"/>
      <c r="AA88" s="3"/>
      <c r="AB88" s="3"/>
      <c r="AC88" s="3"/>
    </row>
    <row r="89" spans="1:29" ht="14.45" customHeight="1" x14ac:dyDescent="0.25">
      <c r="A89" s="3"/>
      <c r="B89" s="3"/>
      <c r="C89" s="486" t="s">
        <v>307</v>
      </c>
      <c r="D89" s="478" t="s">
        <v>308</v>
      </c>
      <c r="E89" s="478" t="s">
        <v>309</v>
      </c>
      <c r="F89" s="472" t="s">
        <v>310</v>
      </c>
      <c r="G89" s="473" t="s">
        <v>311</v>
      </c>
      <c r="H89" s="474" t="s">
        <v>312</v>
      </c>
      <c r="I89" s="475" t="s">
        <v>313</v>
      </c>
      <c r="J89" s="478" t="s">
        <v>309</v>
      </c>
      <c r="K89" s="476"/>
      <c r="L89" s="474"/>
      <c r="M89" s="474"/>
      <c r="N89" s="477"/>
      <c r="O89" s="478">
        <v>6</v>
      </c>
      <c r="P89" s="479"/>
      <c r="Q89" s="480" t="s">
        <v>191</v>
      </c>
      <c r="R89" s="468" t="str">
        <f t="shared" ref="R89" si="4">IF(OR(N89="",N89=0),"",IF(OR(AND(I89="No relevant classification",J89&lt;&gt;"YES"),F89="OTHER",F89="Toner",F89="Ink",F89="Varnish",F89=""),"not relevant",N89*O89*P89/10000/1000*100))</f>
        <v/>
      </c>
      <c r="S89" s="469" t="str">
        <f t="shared" ref="S89" si="5">IF(OR(R89="Not relevant",R89=0,R89=""),"",IF(AND((NOT(R89="")),R89&gt;0.1),"YES","NO"))</f>
        <v/>
      </c>
      <c r="T89" s="481"/>
      <c r="U89" s="481"/>
      <c r="V89" s="482"/>
      <c r="W89" s="470" t="str">
        <f t="shared" ref="W89" si="6">IF(OR(C89="",N89="",N89=0),"",IF(OR(F89="OTHER",F89="Toner",F89="Ink",F89="Varnish",I89="No relevant classification",V89=0),"not relevant",N89*P89/100))</f>
        <v/>
      </c>
      <c r="X89" s="469" t="str">
        <f t="shared" ref="X89" si="7">IF(OR(R89="Not relevant",R89=0,R89=""),"",IF(AND((NOT(W89="")),W89&gt;0.1,W89&lt;&gt;"Not relevant"),"YES","NO"))</f>
        <v/>
      </c>
      <c r="Y89" s="483"/>
      <c r="Z89" s="484"/>
      <c r="AA89" s="3"/>
      <c r="AB89" s="3"/>
      <c r="AC89" s="3"/>
    </row>
    <row r="90" spans="1:29" ht="13.7" customHeight="1" x14ac:dyDescent="0.25">
      <c r="A90" s="3"/>
      <c r="B90" s="3"/>
      <c r="C90" s="486" t="s">
        <v>314</v>
      </c>
      <c r="D90" s="471"/>
      <c r="E90" s="471"/>
      <c r="F90" s="472" t="s">
        <v>315</v>
      </c>
      <c r="G90" s="473" t="s">
        <v>316</v>
      </c>
      <c r="H90" s="474"/>
      <c r="I90" s="475" t="s">
        <v>317</v>
      </c>
      <c r="J90" s="478" t="s">
        <v>308</v>
      </c>
      <c r="K90" s="476" t="s">
        <v>318</v>
      </c>
      <c r="L90" s="474" t="s">
        <v>319</v>
      </c>
      <c r="M90" s="474"/>
      <c r="N90" s="477">
        <v>3</v>
      </c>
      <c r="O90" s="478">
        <v>6</v>
      </c>
      <c r="P90" s="479">
        <v>100</v>
      </c>
      <c r="Q90" s="480" t="s">
        <v>320</v>
      </c>
      <c r="R90" s="468">
        <v>1.7999999999999999E-2</v>
      </c>
      <c r="S90" s="431" t="s">
        <v>309</v>
      </c>
      <c r="T90" s="481"/>
      <c r="U90" s="481"/>
      <c r="V90" s="482"/>
      <c r="W90" s="470" t="s">
        <v>320</v>
      </c>
      <c r="X90" s="431" t="s">
        <v>309</v>
      </c>
      <c r="Y90" s="483"/>
      <c r="Z90" s="484"/>
      <c r="AA90" s="3"/>
      <c r="AB90" s="3"/>
      <c r="AC90" s="3"/>
    </row>
    <row r="91" spans="1:29" ht="13.7" customHeight="1" x14ac:dyDescent="0.25">
      <c r="A91" s="3"/>
      <c r="B91" s="3"/>
      <c r="C91" s="486" t="s">
        <v>314</v>
      </c>
      <c r="D91" s="471"/>
      <c r="E91" s="471"/>
      <c r="F91" s="472" t="s">
        <v>315</v>
      </c>
      <c r="G91" s="473" t="s">
        <v>316</v>
      </c>
      <c r="H91" s="474"/>
      <c r="I91" s="475" t="s">
        <v>321</v>
      </c>
      <c r="J91" s="478" t="s">
        <v>308</v>
      </c>
      <c r="K91" s="476" t="s">
        <v>318</v>
      </c>
      <c r="L91" s="474" t="s">
        <v>319</v>
      </c>
      <c r="M91" s="474"/>
      <c r="N91" s="477">
        <v>3</v>
      </c>
      <c r="O91" s="478">
        <v>6</v>
      </c>
      <c r="P91" s="479">
        <v>100</v>
      </c>
      <c r="Q91" s="480" t="s">
        <v>320</v>
      </c>
      <c r="R91" s="468">
        <v>1.7999999999999999E-2</v>
      </c>
      <c r="S91" s="431" t="s">
        <v>309</v>
      </c>
      <c r="T91" s="481"/>
      <c r="U91" s="481"/>
      <c r="V91" s="482"/>
      <c r="W91" s="470">
        <v>3</v>
      </c>
      <c r="X91" s="431" t="s">
        <v>308</v>
      </c>
      <c r="Y91" s="483"/>
      <c r="Z91" s="484"/>
      <c r="AA91" s="3"/>
      <c r="AB91" s="3"/>
      <c r="AC91" s="3"/>
    </row>
    <row r="92" spans="1:29" ht="13.7" customHeight="1" x14ac:dyDescent="0.25">
      <c r="A92" s="3"/>
      <c r="B92" s="3"/>
      <c r="C92" s="486" t="s">
        <v>322</v>
      </c>
      <c r="D92" s="471"/>
      <c r="E92" s="471"/>
      <c r="F92" s="472" t="s">
        <v>315</v>
      </c>
      <c r="G92" s="473" t="s">
        <v>316</v>
      </c>
      <c r="H92" s="474"/>
      <c r="I92" s="475" t="s">
        <v>323</v>
      </c>
      <c r="J92" s="478" t="s">
        <v>308</v>
      </c>
      <c r="K92" s="476" t="s">
        <v>318</v>
      </c>
      <c r="L92" s="474" t="s">
        <v>319</v>
      </c>
      <c r="M92" s="474"/>
      <c r="N92" s="477">
        <v>3</v>
      </c>
      <c r="O92" s="478">
        <v>6</v>
      </c>
      <c r="P92" s="479">
        <v>100</v>
      </c>
      <c r="Q92" s="480" t="s">
        <v>320</v>
      </c>
      <c r="R92" s="468">
        <v>1.7999999999999999E-2</v>
      </c>
      <c r="S92" s="431" t="s">
        <v>309</v>
      </c>
      <c r="T92" s="481"/>
      <c r="U92" s="481"/>
      <c r="V92" s="482"/>
      <c r="W92" s="470" t="s">
        <v>320</v>
      </c>
      <c r="X92" s="431" t="s">
        <v>309</v>
      </c>
      <c r="Y92" s="483"/>
      <c r="Z92" s="484"/>
      <c r="AA92" s="3"/>
      <c r="AB92" s="3"/>
      <c r="AC92" s="3"/>
    </row>
    <row r="93" spans="1:29" ht="13.7" customHeight="1" x14ac:dyDescent="0.25">
      <c r="A93" s="3"/>
      <c r="B93" s="3"/>
      <c r="C93" s="486" t="s">
        <v>324</v>
      </c>
      <c r="D93" s="471"/>
      <c r="E93" s="471"/>
      <c r="F93" s="472" t="s">
        <v>315</v>
      </c>
      <c r="G93" s="473" t="s">
        <v>325</v>
      </c>
      <c r="H93" s="474"/>
      <c r="I93" s="475" t="s">
        <v>326</v>
      </c>
      <c r="J93" s="478" t="s">
        <v>309</v>
      </c>
      <c r="K93" s="476" t="s">
        <v>327</v>
      </c>
      <c r="L93" s="474" t="s">
        <v>328</v>
      </c>
      <c r="M93" s="474"/>
      <c r="N93" s="477">
        <v>12</v>
      </c>
      <c r="O93" s="478">
        <v>6</v>
      </c>
      <c r="P93" s="479">
        <v>100</v>
      </c>
      <c r="Q93" s="480" t="s">
        <v>320</v>
      </c>
      <c r="R93" s="468">
        <v>7.1999999999999995E-2</v>
      </c>
      <c r="S93" s="431" t="s">
        <v>309</v>
      </c>
      <c r="T93" s="481"/>
      <c r="U93" s="481"/>
      <c r="V93" s="482"/>
      <c r="W93" s="470" t="s">
        <v>329</v>
      </c>
      <c r="X93" s="431" t="s">
        <v>309</v>
      </c>
      <c r="Y93" s="483"/>
      <c r="Z93" s="484"/>
      <c r="AA93" s="3"/>
      <c r="AB93" s="3"/>
      <c r="AC93" s="3"/>
    </row>
    <row r="94" spans="1:29"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72"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72"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72"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72"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72"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72"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72"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sheetData>
  <sheetProtection algorithmName="SHA-512" hashValue="MGfAVlYeDJE3KaD0Z2jK3oByxcX7MbeVULol6KxswMmZRDnoJDEbz/Fog204QvECMeVn+SXykvz+UfX8N0QEYQ==" saltValue="jSjI285MQpxLPC3c+pGqVw==" spinCount="100000" sheet="1" objects="1" scenarios="1"/>
  <mergeCells count="23">
    <mergeCell ref="C5:P5"/>
    <mergeCell ref="C6:L6"/>
    <mergeCell ref="E78:N78"/>
    <mergeCell ref="E79:N79"/>
    <mergeCell ref="E80:N80"/>
    <mergeCell ref="E76:N76"/>
    <mergeCell ref="E77:N77"/>
    <mergeCell ref="E84:N84"/>
    <mergeCell ref="E85:N85"/>
    <mergeCell ref="E87:N87"/>
    <mergeCell ref="E67:N67"/>
    <mergeCell ref="E68:N68"/>
    <mergeCell ref="E69:N69"/>
    <mergeCell ref="E72:N72"/>
    <mergeCell ref="E73:N73"/>
    <mergeCell ref="E86:N86"/>
    <mergeCell ref="E83:N83"/>
    <mergeCell ref="E70:N70"/>
    <mergeCell ref="E71:N71"/>
    <mergeCell ref="E81:N81"/>
    <mergeCell ref="E82:N82"/>
    <mergeCell ref="E74:N74"/>
    <mergeCell ref="E75:N75"/>
  </mergeCells>
  <conditionalFormatting sqref="U11">
    <cfRule type="cellIs" dxfId="363" priority="221" operator="equal">
      <formula>"NO"</formula>
    </cfRule>
    <cfRule type="cellIs" dxfId="362" priority="222" operator="equal">
      <formula>"YES"</formula>
    </cfRule>
  </conditionalFormatting>
  <conditionalFormatting sqref="S10 U10">
    <cfRule type="cellIs" dxfId="361" priority="219" operator="equal">
      <formula>"NO"</formula>
    </cfRule>
    <cfRule type="cellIs" dxfId="360" priority="220" operator="equal">
      <formula>"YES"</formula>
    </cfRule>
  </conditionalFormatting>
  <conditionalFormatting sqref="T21:U61 U12:U20">
    <cfRule type="cellIs" dxfId="359" priority="217" operator="equal">
      <formula>"NO"</formula>
    </cfRule>
    <cfRule type="cellIs" dxfId="358" priority="218" operator="equal">
      <formula>"YES"</formula>
    </cfRule>
  </conditionalFormatting>
  <conditionalFormatting sqref="V10:V16">
    <cfRule type="cellIs" dxfId="357" priority="87" operator="equal">
      <formula>"NO"</formula>
    </cfRule>
    <cfRule type="cellIs" dxfId="356" priority="88" operator="equal">
      <formula>"YES"</formula>
    </cfRule>
  </conditionalFormatting>
  <conditionalFormatting sqref="V17">
    <cfRule type="cellIs" dxfId="355" priority="85" operator="equal">
      <formula>"NO"</formula>
    </cfRule>
    <cfRule type="cellIs" dxfId="354" priority="86" operator="equal">
      <formula>"YES"</formula>
    </cfRule>
  </conditionalFormatting>
  <conditionalFormatting sqref="V18:V61">
    <cfRule type="cellIs" dxfId="353" priority="83" operator="equal">
      <formula>"NO"</formula>
    </cfRule>
    <cfRule type="cellIs" dxfId="352" priority="84" operator="equal">
      <formula>"YES"</formula>
    </cfRule>
  </conditionalFormatting>
  <conditionalFormatting sqref="S11:S61">
    <cfRule type="cellIs" dxfId="351" priority="73" operator="equal">
      <formula>"NO"</formula>
    </cfRule>
    <cfRule type="cellIs" dxfId="350" priority="74" operator="equal">
      <formula>"YES"</formula>
    </cfRule>
  </conditionalFormatting>
  <conditionalFormatting sqref="T89:U93">
    <cfRule type="cellIs" dxfId="349" priority="69" operator="equal">
      <formula>"NO"</formula>
    </cfRule>
    <cfRule type="cellIs" dxfId="348" priority="70" operator="equal">
      <formula>"YES"</formula>
    </cfRule>
  </conditionalFormatting>
  <conditionalFormatting sqref="V89:V91">
    <cfRule type="cellIs" dxfId="347" priority="67" operator="equal">
      <formula>"NO"</formula>
    </cfRule>
    <cfRule type="cellIs" dxfId="346" priority="68" operator="equal">
      <formula>"YES"</formula>
    </cfRule>
  </conditionalFormatting>
  <conditionalFormatting sqref="V92">
    <cfRule type="cellIs" dxfId="345" priority="65" operator="equal">
      <formula>"NO"</formula>
    </cfRule>
    <cfRule type="cellIs" dxfId="344" priority="66" operator="equal">
      <formula>"YES"</formula>
    </cfRule>
  </conditionalFormatting>
  <conditionalFormatting sqref="V93">
    <cfRule type="cellIs" dxfId="343" priority="63" operator="equal">
      <formula>"NO"</formula>
    </cfRule>
    <cfRule type="cellIs" dxfId="342" priority="64" operator="equal">
      <formula>"YES"</formula>
    </cfRule>
  </conditionalFormatting>
  <conditionalFormatting sqref="S89:S93">
    <cfRule type="cellIs" dxfId="341" priority="61" operator="equal">
      <formula>"NO"</formula>
    </cfRule>
    <cfRule type="cellIs" dxfId="340" priority="62" operator="equal">
      <formula>"YES"</formula>
    </cfRule>
  </conditionalFormatting>
  <conditionalFormatting sqref="X89:X93">
    <cfRule type="cellIs" dxfId="339" priority="59" operator="equal">
      <formula>"NO"</formula>
    </cfRule>
    <cfRule type="cellIs" dxfId="338" priority="60" operator="equal">
      <formula>"YES"</formula>
    </cfRule>
  </conditionalFormatting>
  <conditionalFormatting sqref="X10">
    <cfRule type="cellIs" dxfId="337" priority="3" operator="equal">
      <formula>"NO"</formula>
    </cfRule>
    <cfRule type="cellIs" dxfId="336" priority="4" operator="equal">
      <formula>"YES"</formula>
    </cfRule>
  </conditionalFormatting>
  <conditionalFormatting sqref="T10">
    <cfRule type="cellIs" dxfId="335" priority="9" operator="equal">
      <formula>"NO"</formula>
    </cfRule>
    <cfRule type="cellIs" dxfId="334" priority="10" operator="equal">
      <formula>"YES"</formula>
    </cfRule>
  </conditionalFormatting>
  <conditionalFormatting sqref="T11:T20">
    <cfRule type="cellIs" dxfId="333" priority="5" operator="equal">
      <formula>"NO"</formula>
    </cfRule>
    <cfRule type="cellIs" dxfId="332" priority="6" operator="equal">
      <formula>"YES"</formula>
    </cfRule>
  </conditionalFormatting>
  <conditionalFormatting sqref="X11:X61">
    <cfRule type="cellIs" dxfId="331" priority="1" operator="equal">
      <formula>"NO"</formula>
    </cfRule>
    <cfRule type="cellIs" dxfId="330" priority="2" operator="equal">
      <formula>"YES"</formula>
    </cfRule>
  </conditionalFormatting>
  <dataValidations count="7">
    <dataValidation type="list" allowBlank="1" showInputMessage="1" showErrorMessage="1" sqref="D10:E61 J10:J61 J89:J93" xr:uid="{00000000-0002-0000-0600-000000000000}">
      <formula1>INDIRECT("List_Yes_No[Spalte1]")</formula1>
    </dataValidation>
    <dataValidation type="decimal" allowBlank="1" showInputMessage="1" showErrorMessage="1" errorTitle="Error" error="Please enter a number between 0 and 100!" sqref="N10:N61 N89:N93" xr:uid="{00000000-0002-0000-0600-000001000000}">
      <formula1>0</formula1>
      <formula2>100</formula2>
    </dataValidation>
    <dataValidation type="list" allowBlank="1" showInputMessage="1" showErrorMessage="1" sqref="Q10:Q61" xr:uid="{00000000-0002-0000-0600-000002000000}">
      <formula1>INDIRECT("List_Yes_No_Not_Relevant[Spalte1]")</formula1>
    </dataValidation>
    <dataValidation type="decimal" allowBlank="1" showInputMessage="1" showErrorMessage="1" errorTitle="Error" error="Please enter a number between 0 and 1000!" sqref="O10:O61 O89:O93" xr:uid="{00000000-0002-0000-0600-000003000000}">
      <formula1>0</formula1>
      <formula2>1000</formula2>
    </dataValidation>
    <dataValidation type="list" allowBlank="1" showInputMessage="1" showErrorMessage="1" errorTitle="Error" error="Please select an item from the list!" sqref="I10:I61" xr:uid="{00000000-0002-0000-0600-000004000000}">
      <formula1>INDIRECT("List_Risk_Phrases[Spalte1]")</formula1>
    </dataValidation>
    <dataValidation type="list" allowBlank="1" showInputMessage="1" showErrorMessage="1" sqref="F10:F61" xr:uid="{00000000-0002-0000-0600-000005000000}">
      <formula1>"Farbe,Inhaltsstoff einer Farbe,Toner,Inhaltsstoff eines Toners,Lack,Inhaltsstoff eines Lackes,Sonstiges,Inhaltsstoff"</formula1>
    </dataValidation>
    <dataValidation allowBlank="1" showInputMessage="1" showErrorMessage="1" errorTitle="Error" error="Please select an item from the list!" sqref="I89:I93" xr:uid="{00000000-0002-0000-0600-000006000000}"/>
  </dataValidations>
  <hyperlinks>
    <hyperlink ref="N2" location="'Menü'!A1" display="← Menue" xr:uid="{00000000-0004-0000-0600-000000000000}"/>
    <hyperlink ref="C66" location="'2 - Liste der Beschränkungen un'!A10" tooltip="goto top" display="Scroll to top" xr:uid="{00000000-0004-0000-0600-000001000000}"/>
    <hyperlink ref="N6" location="'2 - Liste der Beschränkungen un'!A68" display="Scroll to description" xr:uid="{00000000-0004-0000-0600-000002000000}"/>
  </hyperlink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1" tint="0.34998626667073579"/>
  </sheetPr>
  <dimension ref="A1:T76"/>
  <sheetViews>
    <sheetView showGridLines="0" showRowColHeaders="0" workbookViewId="0">
      <pane ySplit="5" topLeftCell="A6" activePane="bottomLeft" state="frozen"/>
      <selection activeCell="L2" sqref="L2"/>
      <selection pane="bottomLeft" activeCell="L2" sqref="L2"/>
    </sheetView>
  </sheetViews>
  <sheetFormatPr baseColWidth="10" defaultColWidth="10.85546875" defaultRowHeight="15" x14ac:dyDescent="0.25"/>
  <cols>
    <col min="1" max="1" width="5.140625" customWidth="1"/>
    <col min="2" max="2" width="15" customWidth="1"/>
    <col min="3" max="3" width="17.140625" customWidth="1"/>
    <col min="4" max="4" width="16.140625" customWidth="1"/>
    <col min="5" max="5" width="15" customWidth="1"/>
    <col min="11" max="11" width="29.140625" customWidth="1"/>
    <col min="12" max="12" width="4.28515625" customWidth="1"/>
    <col min="16" max="16" width="25.5703125" customWidth="1"/>
  </cols>
  <sheetData>
    <row r="1" spans="1:20" ht="8.1" customHeight="1" x14ac:dyDescent="0.25">
      <c r="A1" s="49"/>
      <c r="B1" s="49"/>
      <c r="C1" s="49"/>
      <c r="D1" s="49"/>
      <c r="E1" s="49"/>
      <c r="F1" s="49"/>
      <c r="G1" s="49"/>
      <c r="H1" s="49"/>
      <c r="I1" s="49"/>
      <c r="J1" s="49"/>
      <c r="K1" s="49"/>
      <c r="L1" s="49"/>
      <c r="M1" s="49"/>
      <c r="N1" s="49"/>
      <c r="O1" s="49"/>
      <c r="P1" s="49"/>
    </row>
    <row r="2" spans="1:20" ht="23.25" x14ac:dyDescent="0.35">
      <c r="A2" s="49"/>
      <c r="B2" s="50" t="s">
        <v>21</v>
      </c>
      <c r="C2" s="50"/>
      <c r="D2" s="49"/>
      <c r="E2" s="189"/>
      <c r="F2" s="49"/>
      <c r="G2" s="49"/>
      <c r="H2" s="49"/>
      <c r="I2" s="49"/>
      <c r="J2" s="26" t="s">
        <v>55</v>
      </c>
      <c r="K2" s="49"/>
      <c r="L2" s="49"/>
      <c r="M2" s="49"/>
      <c r="N2" s="49"/>
      <c r="O2" s="49"/>
      <c r="P2" s="49"/>
    </row>
    <row r="3" spans="1:20" s="11" customFormat="1" ht="26.45" customHeight="1" thickBot="1" x14ac:dyDescent="0.4">
      <c r="A3" s="250"/>
      <c r="B3" s="337" t="s">
        <v>22</v>
      </c>
      <c r="C3" s="250"/>
      <c r="D3" s="250"/>
      <c r="E3" s="250"/>
      <c r="F3" s="250"/>
      <c r="G3" s="250"/>
      <c r="H3" s="250"/>
      <c r="I3" s="250"/>
      <c r="J3" s="250"/>
      <c r="K3" s="250"/>
      <c r="L3" s="151"/>
      <c r="M3" s="151"/>
      <c r="N3" s="151"/>
      <c r="O3" s="151"/>
      <c r="P3" s="151"/>
    </row>
    <row r="4" spans="1:20" ht="21.6" customHeight="1" thickTop="1" x14ac:dyDescent="0.3">
      <c r="A4" s="48"/>
      <c r="B4" s="132" t="s">
        <v>56</v>
      </c>
      <c r="C4" s="48"/>
      <c r="D4" s="48"/>
      <c r="E4" s="48"/>
      <c r="F4" s="48"/>
      <c r="G4" s="48"/>
      <c r="H4" s="48"/>
      <c r="I4" s="48"/>
      <c r="J4" s="48"/>
      <c r="K4" s="48"/>
      <c r="L4" s="48"/>
      <c r="M4" s="48"/>
      <c r="N4" s="48"/>
      <c r="O4" s="48"/>
      <c r="P4" s="48"/>
    </row>
    <row r="5" spans="1:20" ht="40.35" customHeight="1" x14ac:dyDescent="0.25">
      <c r="A5" s="6"/>
      <c r="B5" s="6"/>
      <c r="C5" s="6"/>
      <c r="D5" s="6"/>
      <c r="E5" s="6"/>
      <c r="F5" s="586" t="s">
        <v>58</v>
      </c>
      <c r="G5" s="586"/>
      <c r="H5" s="723" t="s">
        <v>59</v>
      </c>
      <c r="I5" s="723"/>
      <c r="J5" s="723"/>
      <c r="K5" s="724" t="s">
        <v>330</v>
      </c>
      <c r="L5" s="724"/>
      <c r="M5" s="49"/>
      <c r="N5" s="49"/>
      <c r="O5" s="49"/>
      <c r="P5" s="49"/>
    </row>
    <row r="6" spans="1:20" ht="33.6" customHeight="1" x14ac:dyDescent="0.25">
      <c r="A6" s="6"/>
      <c r="B6" s="139" t="s">
        <v>21</v>
      </c>
      <c r="C6" s="6"/>
      <c r="D6" s="6"/>
      <c r="E6" s="6"/>
      <c r="F6" s="292"/>
      <c r="G6" s="292"/>
      <c r="H6" s="293"/>
      <c r="I6" s="293"/>
      <c r="J6" s="293"/>
      <c r="K6" s="294"/>
      <c r="L6" s="294"/>
      <c r="M6" s="49"/>
      <c r="N6" s="49"/>
      <c r="O6" s="49"/>
      <c r="P6" s="49"/>
    </row>
    <row r="7" spans="1:20" ht="75.75" customHeight="1" x14ac:dyDescent="0.25">
      <c r="A7" s="6"/>
      <c r="B7" s="725" t="s">
        <v>331</v>
      </c>
      <c r="C7" s="725"/>
      <c r="D7" s="725"/>
      <c r="E7" s="725"/>
      <c r="F7" s="725"/>
      <c r="G7" s="725"/>
      <c r="H7" s="725"/>
      <c r="I7" s="725"/>
      <c r="J7" s="725"/>
      <c r="K7" s="232"/>
      <c r="L7" s="232"/>
      <c r="M7" s="49"/>
      <c r="N7" s="49"/>
      <c r="O7" s="49"/>
      <c r="P7" s="49"/>
    </row>
    <row r="8" spans="1:20" ht="23.45" customHeight="1" x14ac:dyDescent="0.25">
      <c r="A8" s="6"/>
      <c r="B8" s="336" t="s">
        <v>332</v>
      </c>
      <c r="C8" s="6"/>
      <c r="D8" s="6"/>
      <c r="E8" s="6"/>
      <c r="F8" s="230"/>
      <c r="G8" s="230"/>
      <c r="H8" s="239"/>
      <c r="I8" s="239"/>
      <c r="J8" s="239"/>
      <c r="K8" s="232"/>
      <c r="L8" s="232"/>
      <c r="M8" s="49"/>
      <c r="N8" s="49"/>
      <c r="O8" s="49"/>
      <c r="P8" s="49"/>
    </row>
    <row r="9" spans="1:20" ht="15.6" customHeight="1" x14ac:dyDescent="0.25">
      <c r="A9" s="6"/>
      <c r="B9" s="657" t="s">
        <v>333</v>
      </c>
      <c r="C9" s="658"/>
      <c r="D9" s="658"/>
      <c r="E9" s="659"/>
      <c r="F9" s="222"/>
      <c r="G9" s="217"/>
      <c r="H9" s="649"/>
      <c r="I9" s="649"/>
      <c r="J9" s="650"/>
      <c r="K9" s="77"/>
      <c r="L9" s="6"/>
      <c r="M9" s="49"/>
      <c r="N9" s="49"/>
      <c r="O9" s="49"/>
      <c r="P9" s="49"/>
      <c r="Q9" s="234"/>
      <c r="R9" s="234"/>
      <c r="S9" s="234"/>
      <c r="T9" s="234"/>
    </row>
    <row r="10" spans="1:20" ht="32.450000000000003" customHeight="1" x14ac:dyDescent="0.25">
      <c r="A10" s="6"/>
      <c r="B10" s="663"/>
      <c r="C10" s="664"/>
      <c r="D10" s="664"/>
      <c r="E10" s="665"/>
      <c r="F10" s="220"/>
      <c r="G10" s="216"/>
      <c r="H10" s="649"/>
      <c r="I10" s="649"/>
      <c r="J10" s="650"/>
      <c r="K10" s="77"/>
      <c r="L10" s="6"/>
      <c r="M10" s="49"/>
      <c r="N10" s="49"/>
      <c r="O10" s="49"/>
      <c r="P10" s="49"/>
      <c r="Q10" s="234"/>
      <c r="R10" s="234"/>
      <c r="S10" s="234"/>
      <c r="T10" s="234"/>
    </row>
    <row r="11" spans="1:20" ht="15" customHeight="1" x14ac:dyDescent="0.25">
      <c r="A11" s="6"/>
      <c r="B11" s="657" t="s">
        <v>334</v>
      </c>
      <c r="C11" s="658"/>
      <c r="D11" s="658"/>
      <c r="E11" s="659"/>
      <c r="F11" s="464"/>
      <c r="G11" s="255"/>
      <c r="H11" s="651"/>
      <c r="I11" s="652"/>
      <c r="J11" s="653"/>
      <c r="K11" s="77"/>
      <c r="L11" s="6"/>
      <c r="M11" s="49"/>
      <c r="N11" s="49"/>
      <c r="O11" s="49"/>
      <c r="P11" s="49"/>
      <c r="Q11" s="344"/>
      <c r="R11" s="344"/>
      <c r="S11" s="344"/>
      <c r="T11" s="344"/>
    </row>
    <row r="12" spans="1:20" ht="9.6" customHeight="1" x14ac:dyDescent="0.25">
      <c r="A12" s="6"/>
      <c r="B12" s="663"/>
      <c r="C12" s="664"/>
      <c r="D12" s="664"/>
      <c r="E12" s="665"/>
      <c r="F12" s="254"/>
      <c r="G12" s="255"/>
      <c r="H12" s="654"/>
      <c r="I12" s="655"/>
      <c r="J12" s="656"/>
      <c r="K12" s="77"/>
      <c r="L12" s="6"/>
      <c r="M12" s="49"/>
      <c r="N12" s="49"/>
      <c r="O12" s="49"/>
      <c r="P12" s="49"/>
      <c r="Q12" s="344"/>
      <c r="R12" s="344"/>
      <c r="S12" s="344"/>
      <c r="T12" s="344"/>
    </row>
    <row r="13" spans="1:20" ht="15.6" customHeight="1" x14ac:dyDescent="0.25">
      <c r="A13" s="6"/>
      <c r="B13" s="657" t="s">
        <v>335</v>
      </c>
      <c r="C13" s="658"/>
      <c r="D13" s="658"/>
      <c r="E13" s="659"/>
      <c r="F13" s="666"/>
      <c r="G13" s="667"/>
      <c r="H13" s="649"/>
      <c r="I13" s="649"/>
      <c r="J13" s="650"/>
      <c r="K13" s="632" t="s">
        <v>336</v>
      </c>
      <c r="L13" s="632"/>
      <c r="M13" s="49"/>
      <c r="N13" s="49"/>
      <c r="O13" s="49"/>
      <c r="P13" s="49"/>
      <c r="Q13" s="234"/>
      <c r="R13" s="234"/>
      <c r="S13" s="234"/>
      <c r="T13" s="234"/>
    </row>
    <row r="14" spans="1:20" ht="20.45" customHeight="1" thickBot="1" x14ac:dyDescent="0.3">
      <c r="A14" s="6"/>
      <c r="B14" s="660"/>
      <c r="C14" s="661"/>
      <c r="D14" s="661"/>
      <c r="E14" s="662"/>
      <c r="F14" s="223"/>
      <c r="G14" s="221"/>
      <c r="H14" s="645"/>
      <c r="I14" s="645"/>
      <c r="J14" s="646"/>
      <c r="K14" s="632"/>
      <c r="L14" s="632"/>
      <c r="M14" s="49"/>
      <c r="N14" s="49"/>
      <c r="O14" s="49"/>
      <c r="P14" s="49"/>
      <c r="Q14" s="234"/>
      <c r="R14" s="234"/>
      <c r="S14" s="234"/>
      <c r="T14" s="234"/>
    </row>
    <row r="15" spans="1:20" x14ac:dyDescent="0.25">
      <c r="A15" s="6"/>
      <c r="B15" s="6"/>
      <c r="C15" s="6"/>
      <c r="D15" s="6"/>
      <c r="E15" s="6"/>
      <c r="F15" s="6"/>
      <c r="G15" s="6"/>
      <c r="H15" s="6"/>
      <c r="I15" s="6"/>
      <c r="J15" s="6"/>
      <c r="K15" s="632"/>
      <c r="L15" s="632"/>
      <c r="M15" s="49"/>
      <c r="N15" s="49"/>
      <c r="O15" s="49"/>
      <c r="P15" s="49"/>
    </row>
    <row r="16" spans="1:20" x14ac:dyDescent="0.25">
      <c r="A16" s="49"/>
      <c r="B16" s="49"/>
      <c r="C16" s="49"/>
      <c r="D16" s="49"/>
      <c r="E16" s="49"/>
      <c r="F16" s="49"/>
      <c r="G16" s="49"/>
      <c r="H16" s="49"/>
      <c r="I16" s="49"/>
      <c r="J16" s="49"/>
      <c r="K16" s="54"/>
      <c r="L16" s="49"/>
      <c r="M16" s="49"/>
      <c r="N16" s="49"/>
      <c r="O16" s="49"/>
      <c r="P16" s="49"/>
    </row>
    <row r="17" spans="1:20" ht="18.75" x14ac:dyDescent="0.25">
      <c r="A17" s="49"/>
      <c r="B17" s="86" t="s">
        <v>86</v>
      </c>
      <c r="C17" s="82"/>
      <c r="D17" s="82"/>
      <c r="E17" s="82"/>
      <c r="F17" s="82"/>
      <c r="G17" s="82"/>
      <c r="H17" s="82"/>
      <c r="I17" s="82"/>
      <c r="J17" s="82"/>
      <c r="K17" s="82"/>
      <c r="L17" s="49"/>
      <c r="M17" s="49"/>
      <c r="N17" s="49"/>
      <c r="O17" s="49"/>
      <c r="P17" s="49"/>
    </row>
    <row r="18" spans="1:20" ht="21.6" customHeight="1" x14ac:dyDescent="0.25">
      <c r="A18" s="49"/>
      <c r="B18" s="84" t="s">
        <v>337</v>
      </c>
      <c r="C18" s="6"/>
      <c r="D18" s="6"/>
      <c r="E18" s="6"/>
      <c r="F18" s="6"/>
      <c r="G18" s="6"/>
      <c r="H18" s="6"/>
      <c r="I18" s="6"/>
      <c r="J18" s="6"/>
      <c r="K18" s="77"/>
      <c r="L18" s="49"/>
      <c r="M18" s="49"/>
      <c r="N18" s="49"/>
      <c r="O18" s="49"/>
      <c r="P18" s="49"/>
    </row>
    <row r="19" spans="1:20" x14ac:dyDescent="0.25">
      <c r="A19" s="49"/>
      <c r="B19" s="318" t="s">
        <v>88</v>
      </c>
      <c r="C19" s="6"/>
      <c r="D19" s="6"/>
      <c r="E19" s="617"/>
      <c r="F19" s="617"/>
      <c r="G19" s="617"/>
      <c r="H19" s="6"/>
      <c r="I19" s="6"/>
      <c r="J19" s="6"/>
      <c r="K19" s="77"/>
      <c r="L19" s="49"/>
      <c r="M19" s="49"/>
      <c r="N19" s="49"/>
      <c r="O19" s="49"/>
      <c r="P19" s="49"/>
    </row>
    <row r="20" spans="1:20" ht="4.7" customHeight="1" x14ac:dyDescent="0.25">
      <c r="A20" s="49"/>
      <c r="B20" s="6"/>
      <c r="C20" s="6"/>
      <c r="D20" s="6"/>
      <c r="E20" s="6"/>
      <c r="F20" s="6"/>
      <c r="G20" s="6"/>
      <c r="H20" s="6"/>
      <c r="I20" s="6"/>
      <c r="J20" s="6"/>
      <c r="K20" s="77"/>
      <c r="L20" s="49"/>
      <c r="M20" s="49"/>
      <c r="N20" s="49"/>
      <c r="O20" s="49"/>
      <c r="P20" s="49"/>
    </row>
    <row r="21" spans="1:20" x14ac:dyDescent="0.25">
      <c r="A21" s="49"/>
      <c r="B21" s="318" t="s">
        <v>89</v>
      </c>
      <c r="C21" s="6"/>
      <c r="D21" s="6"/>
      <c r="E21" s="617"/>
      <c r="F21" s="617"/>
      <c r="G21" s="617"/>
      <c r="H21" s="6"/>
      <c r="I21" s="6"/>
      <c r="J21" s="6"/>
      <c r="K21" s="77"/>
      <c r="L21" s="49"/>
      <c r="M21" s="49"/>
      <c r="N21" s="49"/>
      <c r="O21" s="49"/>
      <c r="P21" s="49"/>
    </row>
    <row r="22" spans="1:20" ht="4.7" customHeight="1" x14ac:dyDescent="0.25">
      <c r="A22" s="49"/>
      <c r="B22" s="6"/>
      <c r="C22" s="6"/>
      <c r="D22" s="6"/>
      <c r="E22" s="6"/>
      <c r="F22" s="6"/>
      <c r="G22" s="6"/>
      <c r="H22" s="6"/>
      <c r="I22" s="6"/>
      <c r="J22" s="6"/>
      <c r="K22" s="77"/>
      <c r="L22" s="49"/>
      <c r="M22" s="49"/>
      <c r="N22" s="49"/>
      <c r="O22" s="49"/>
      <c r="P22" s="49"/>
    </row>
    <row r="23" spans="1:20" x14ac:dyDescent="0.25">
      <c r="A23" s="49"/>
      <c r="B23" s="318" t="s">
        <v>90</v>
      </c>
      <c r="C23" s="6"/>
      <c r="D23" s="6"/>
      <c r="E23" s="617"/>
      <c r="F23" s="617"/>
      <c r="G23" s="617"/>
      <c r="H23" s="617"/>
      <c r="I23" s="6"/>
      <c r="J23" s="6"/>
      <c r="K23" s="77"/>
      <c r="L23" s="49"/>
      <c r="M23" s="49"/>
      <c r="N23" s="49"/>
      <c r="O23" s="49"/>
      <c r="P23" s="49"/>
    </row>
    <row r="24" spans="1:20" ht="4.7" customHeight="1" x14ac:dyDescent="0.25">
      <c r="A24" s="49"/>
      <c r="B24" s="318"/>
      <c r="C24" s="318"/>
      <c r="D24" s="318"/>
      <c r="E24" s="318"/>
      <c r="F24" s="318"/>
      <c r="G24" s="318"/>
      <c r="H24" s="318"/>
      <c r="I24" s="318"/>
      <c r="J24" s="318"/>
      <c r="K24" s="162"/>
      <c r="L24" s="49"/>
      <c r="M24" s="49"/>
      <c r="N24" s="49"/>
      <c r="O24" s="49"/>
      <c r="P24" s="49"/>
    </row>
    <row r="25" spans="1:20" x14ac:dyDescent="0.25">
      <c r="A25" s="49"/>
      <c r="B25" s="318" t="s">
        <v>91</v>
      </c>
      <c r="C25" s="6"/>
      <c r="D25" s="6"/>
      <c r="E25" s="617"/>
      <c r="F25" s="617"/>
      <c r="G25" s="617"/>
      <c r="H25" s="617"/>
      <c r="I25" s="6"/>
      <c r="J25" s="6"/>
      <c r="K25" s="77"/>
      <c r="L25" s="49"/>
      <c r="M25" s="49"/>
      <c r="N25" s="49"/>
      <c r="O25" s="49"/>
      <c r="P25" s="49"/>
    </row>
    <row r="26" spans="1:20" ht="18.600000000000001" customHeight="1" x14ac:dyDescent="0.25">
      <c r="A26" s="49"/>
      <c r="B26" s="128" t="s">
        <v>92</v>
      </c>
      <c r="C26" s="6"/>
      <c r="D26" s="6"/>
      <c r="E26" s="6"/>
      <c r="F26" s="6"/>
      <c r="G26" s="6"/>
      <c r="H26" s="6"/>
      <c r="I26" s="6"/>
      <c r="J26" s="6"/>
      <c r="K26" s="77"/>
      <c r="L26" s="49"/>
      <c r="M26" s="49"/>
      <c r="N26" s="49"/>
      <c r="O26" s="49"/>
      <c r="P26" s="49"/>
    </row>
    <row r="27" spans="1:20" ht="15.75" thickBot="1" x14ac:dyDescent="0.3">
      <c r="A27" s="151"/>
      <c r="B27" s="151"/>
      <c r="C27" s="151"/>
      <c r="D27" s="151"/>
      <c r="E27" s="151"/>
      <c r="F27" s="151"/>
      <c r="G27" s="151"/>
      <c r="H27" s="151"/>
      <c r="I27" s="151"/>
      <c r="J27" s="151"/>
      <c r="K27" s="151"/>
      <c r="L27" s="151"/>
      <c r="M27" s="49"/>
      <c r="N27" s="49"/>
      <c r="O27" s="49"/>
      <c r="P27" s="49"/>
    </row>
    <row r="28" spans="1:20" ht="25.35" customHeight="1" thickTop="1" x14ac:dyDescent="0.3">
      <c r="A28" s="6"/>
      <c r="B28" s="324" t="s">
        <v>22</v>
      </c>
      <c r="C28" s="6"/>
      <c r="D28" s="6"/>
      <c r="E28" s="6"/>
      <c r="F28" s="6"/>
      <c r="G28" s="6"/>
      <c r="H28" s="6"/>
      <c r="I28" s="6"/>
      <c r="J28" s="6"/>
      <c r="K28" s="6"/>
      <c r="L28" s="6"/>
      <c r="M28" s="49"/>
      <c r="N28" s="49"/>
      <c r="O28" s="49"/>
      <c r="P28" s="49"/>
    </row>
    <row r="29" spans="1:20" ht="9.6" customHeight="1" x14ac:dyDescent="0.25">
      <c r="A29" s="6"/>
      <c r="B29" s="6"/>
      <c r="C29" s="6"/>
      <c r="D29" s="6"/>
      <c r="E29" s="6"/>
      <c r="F29" s="6"/>
      <c r="G29" s="6"/>
      <c r="H29" s="6"/>
      <c r="I29" s="6"/>
      <c r="J29" s="6"/>
      <c r="K29" s="6"/>
      <c r="L29" s="6"/>
      <c r="M29" s="49"/>
      <c r="N29" s="49"/>
      <c r="O29" s="49"/>
      <c r="P29" s="49"/>
    </row>
    <row r="30" spans="1:20" ht="15.6" customHeight="1" x14ac:dyDescent="0.25">
      <c r="A30" s="6"/>
      <c r="B30" s="657" t="s">
        <v>338</v>
      </c>
      <c r="C30" s="658"/>
      <c r="D30" s="658"/>
      <c r="E30" s="659"/>
      <c r="F30" s="683"/>
      <c r="G30" s="684"/>
      <c r="H30" s="649"/>
      <c r="I30" s="649"/>
      <c r="J30" s="650"/>
      <c r="K30" s="77"/>
      <c r="L30" s="6"/>
      <c r="M30" s="49"/>
      <c r="N30" s="49"/>
      <c r="O30" s="49"/>
      <c r="P30" s="49"/>
      <c r="Q30" s="234"/>
      <c r="R30" s="234"/>
      <c r="S30" s="234"/>
      <c r="T30" s="234"/>
    </row>
    <row r="31" spans="1:20" ht="75.75" customHeight="1" x14ac:dyDescent="0.25">
      <c r="A31" s="6"/>
      <c r="B31" s="663"/>
      <c r="C31" s="664"/>
      <c r="D31" s="664"/>
      <c r="E31" s="665"/>
      <c r="F31" s="681" t="s">
        <v>339</v>
      </c>
      <c r="G31" s="682"/>
      <c r="H31" s="649"/>
      <c r="I31" s="649"/>
      <c r="J31" s="650"/>
      <c r="K31" s="77"/>
      <c r="L31" s="6"/>
      <c r="M31" s="49"/>
      <c r="N31" s="49"/>
      <c r="O31" s="49"/>
      <c r="P31" s="49"/>
      <c r="Q31" s="234"/>
      <c r="R31" s="234"/>
      <c r="S31" s="234"/>
      <c r="T31" s="234"/>
    </row>
    <row r="32" spans="1:20" ht="9" customHeight="1" thickBot="1" x14ac:dyDescent="0.3">
      <c r="A32" s="6"/>
      <c r="B32" s="6"/>
      <c r="C32" s="6"/>
      <c r="D32" s="6"/>
      <c r="E32" s="6"/>
      <c r="F32" s="6"/>
      <c r="G32" s="6"/>
      <c r="H32" s="6"/>
      <c r="I32" s="6"/>
      <c r="J32" s="6"/>
      <c r="K32" s="6"/>
      <c r="L32" s="6"/>
      <c r="M32" s="49"/>
      <c r="N32" s="49"/>
      <c r="O32" s="49"/>
      <c r="P32" s="49"/>
    </row>
    <row r="33" spans="1:20" ht="15.75" thickTop="1" x14ac:dyDescent="0.25">
      <c r="A33" s="6"/>
      <c r="B33" s="694" t="s">
        <v>340</v>
      </c>
      <c r="C33" s="695"/>
      <c r="D33" s="696"/>
      <c r="E33" s="685"/>
      <c r="F33" s="686"/>
      <c r="G33" s="686"/>
      <c r="H33" s="687"/>
      <c r="I33" s="6"/>
      <c r="J33" s="6"/>
      <c r="K33" s="6"/>
      <c r="L33" s="6"/>
      <c r="M33" s="49"/>
      <c r="N33" s="49"/>
      <c r="O33" s="49"/>
      <c r="P33" s="49"/>
    </row>
    <row r="34" spans="1:20" ht="29.45" customHeight="1" x14ac:dyDescent="0.25">
      <c r="A34" s="6"/>
      <c r="B34" s="704" t="s">
        <v>341</v>
      </c>
      <c r="C34" s="702"/>
      <c r="D34" s="702"/>
      <c r="E34" s="702" t="s">
        <v>342</v>
      </c>
      <c r="F34" s="702"/>
      <c r="G34" s="702"/>
      <c r="H34" s="703"/>
      <c r="I34" s="6"/>
      <c r="J34" s="6"/>
      <c r="K34" s="6"/>
      <c r="L34" s="6"/>
      <c r="M34" s="49"/>
      <c r="N34" s="49"/>
      <c r="O34" s="49"/>
      <c r="P34" s="49"/>
    </row>
    <row r="35" spans="1:20" x14ac:dyDescent="0.25">
      <c r="A35" s="6"/>
      <c r="B35" s="691" t="s">
        <v>343</v>
      </c>
      <c r="C35" s="692"/>
      <c r="D35" s="693"/>
      <c r="E35" s="688"/>
      <c r="F35" s="689"/>
      <c r="G35" s="689"/>
      <c r="H35" s="690"/>
      <c r="I35" s="6"/>
      <c r="J35" s="6"/>
      <c r="K35" s="6"/>
      <c r="L35" s="6"/>
      <c r="M35" s="49"/>
      <c r="N35" s="49"/>
      <c r="O35" s="49"/>
      <c r="P35" s="49"/>
    </row>
    <row r="36" spans="1:20" x14ac:dyDescent="0.25">
      <c r="A36" s="6"/>
      <c r="B36" s="697" t="s">
        <v>344</v>
      </c>
      <c r="C36" s="698"/>
      <c r="D36" s="699"/>
      <c r="E36" s="700" t="s">
        <v>345</v>
      </c>
      <c r="F36" s="700"/>
      <c r="G36" s="700"/>
      <c r="H36" s="701"/>
      <c r="I36" s="6"/>
      <c r="J36" s="6"/>
      <c r="K36" s="6"/>
      <c r="L36" s="6"/>
      <c r="M36" s="49"/>
      <c r="N36" s="49"/>
      <c r="O36" s="49"/>
      <c r="P36" s="49"/>
    </row>
    <row r="37" spans="1:20" x14ac:dyDescent="0.25">
      <c r="A37" s="6"/>
      <c r="B37" s="705" t="s">
        <v>346</v>
      </c>
      <c r="C37" s="706"/>
      <c r="D37" s="707"/>
      <c r="E37" s="710" t="s">
        <v>347</v>
      </c>
      <c r="F37" s="710"/>
      <c r="G37" s="710"/>
      <c r="H37" s="711"/>
      <c r="I37" s="6"/>
      <c r="J37" s="6"/>
      <c r="K37" s="6"/>
      <c r="L37" s="6"/>
      <c r="M37" s="49"/>
      <c r="N37" s="49"/>
      <c r="O37" s="49"/>
      <c r="P37" s="49"/>
    </row>
    <row r="38" spans="1:20" x14ac:dyDescent="0.25">
      <c r="A38" s="6"/>
      <c r="B38" s="708" t="s">
        <v>348</v>
      </c>
      <c r="C38" s="689"/>
      <c r="D38" s="709"/>
      <c r="E38" s="700" t="s">
        <v>349</v>
      </c>
      <c r="F38" s="700"/>
      <c r="G38" s="700"/>
      <c r="H38" s="701"/>
      <c r="I38" s="6"/>
      <c r="J38" s="6"/>
      <c r="K38" s="6"/>
      <c r="L38" s="6"/>
      <c r="M38" s="49"/>
      <c r="N38" s="49"/>
      <c r="O38" s="49"/>
      <c r="P38" s="49"/>
    </row>
    <row r="39" spans="1:20" x14ac:dyDescent="0.25">
      <c r="A39" s="6"/>
      <c r="B39" s="705" t="s">
        <v>350</v>
      </c>
      <c r="C39" s="706"/>
      <c r="D39" s="707"/>
      <c r="E39" s="710" t="s">
        <v>351</v>
      </c>
      <c r="F39" s="710"/>
      <c r="G39" s="710"/>
      <c r="H39" s="711"/>
      <c r="I39" s="6"/>
      <c r="J39" s="6"/>
      <c r="K39" s="6"/>
      <c r="L39" s="6"/>
      <c r="M39" s="49"/>
      <c r="N39" s="49"/>
      <c r="O39" s="49"/>
      <c r="P39" s="49"/>
    </row>
    <row r="40" spans="1:20" x14ac:dyDescent="0.25">
      <c r="A40" s="6"/>
      <c r="B40" s="708" t="s">
        <v>352</v>
      </c>
      <c r="C40" s="689"/>
      <c r="D40" s="709"/>
      <c r="E40" s="700" t="s">
        <v>353</v>
      </c>
      <c r="F40" s="700"/>
      <c r="G40" s="700"/>
      <c r="H40" s="701"/>
      <c r="I40" s="6"/>
      <c r="J40" s="6"/>
      <c r="K40" s="6"/>
      <c r="L40" s="6"/>
      <c r="M40" s="49"/>
      <c r="N40" s="49"/>
      <c r="O40" s="49"/>
      <c r="P40" s="49"/>
    </row>
    <row r="41" spans="1:20" ht="45.6" customHeight="1" x14ac:dyDescent="0.25">
      <c r="A41" s="6"/>
      <c r="B41" s="712" t="s">
        <v>354</v>
      </c>
      <c r="C41" s="713"/>
      <c r="D41" s="713"/>
      <c r="E41" s="678" t="s">
        <v>317</v>
      </c>
      <c r="F41" s="679"/>
      <c r="G41" s="679"/>
      <c r="H41" s="680"/>
      <c r="I41" s="6"/>
      <c r="J41" s="6"/>
      <c r="K41" s="6"/>
      <c r="L41" s="6"/>
      <c r="M41" s="49"/>
      <c r="N41" s="49"/>
      <c r="O41" s="49"/>
      <c r="P41" s="49"/>
    </row>
    <row r="42" spans="1:20" ht="15" customHeight="1" x14ac:dyDescent="0.25">
      <c r="A42" s="6"/>
      <c r="B42" s="719" t="s">
        <v>355</v>
      </c>
      <c r="C42" s="720"/>
      <c r="D42" s="720"/>
      <c r="E42" s="678"/>
      <c r="F42" s="679"/>
      <c r="G42" s="679"/>
      <c r="H42" s="680"/>
      <c r="I42" s="6"/>
      <c r="J42" s="6"/>
      <c r="K42" s="6"/>
      <c r="L42" s="6"/>
      <c r="M42" s="49"/>
      <c r="N42" s="49"/>
      <c r="O42" s="49"/>
      <c r="P42" s="49"/>
    </row>
    <row r="43" spans="1:20" ht="16.350000000000001" customHeight="1" x14ac:dyDescent="0.25">
      <c r="A43" s="6"/>
      <c r="B43" s="712" t="s">
        <v>356</v>
      </c>
      <c r="C43" s="713"/>
      <c r="D43" s="713"/>
      <c r="E43" s="678" t="s">
        <v>357</v>
      </c>
      <c r="F43" s="679"/>
      <c r="G43" s="679"/>
      <c r="H43" s="680"/>
      <c r="I43" s="6"/>
      <c r="J43" s="6"/>
      <c r="K43" s="6"/>
      <c r="L43" s="6"/>
      <c r="M43" s="49"/>
      <c r="N43" s="49"/>
      <c r="O43" s="49"/>
      <c r="P43" s="49"/>
    </row>
    <row r="44" spans="1:20" x14ac:dyDescent="0.25">
      <c r="A44" s="6"/>
      <c r="B44" s="721" t="s">
        <v>358</v>
      </c>
      <c r="C44" s="722"/>
      <c r="D44" s="722"/>
      <c r="E44" s="678" t="s">
        <v>359</v>
      </c>
      <c r="F44" s="679"/>
      <c r="G44" s="679"/>
      <c r="H44" s="680"/>
      <c r="I44" s="6"/>
      <c r="J44" s="6"/>
      <c r="K44" s="6"/>
      <c r="L44" s="6"/>
      <c r="M44" s="49"/>
      <c r="N44" s="49"/>
      <c r="O44" s="49"/>
      <c r="P44" s="49"/>
    </row>
    <row r="45" spans="1:20" ht="15.75" thickBot="1" x14ac:dyDescent="0.3">
      <c r="A45" s="6"/>
      <c r="B45" s="714" t="s">
        <v>360</v>
      </c>
      <c r="C45" s="715"/>
      <c r="D45" s="716"/>
      <c r="E45" s="717" t="s">
        <v>361</v>
      </c>
      <c r="F45" s="717"/>
      <c r="G45" s="717"/>
      <c r="H45" s="718"/>
      <c r="I45" s="6"/>
      <c r="J45" s="6"/>
      <c r="K45" s="6"/>
      <c r="L45" s="6"/>
      <c r="M45" s="49"/>
      <c r="N45" s="49"/>
      <c r="O45" s="49"/>
      <c r="P45" s="49"/>
    </row>
    <row r="46" spans="1:20" ht="16.5" thickTop="1" thickBot="1" x14ac:dyDescent="0.3">
      <c r="A46" s="6"/>
      <c r="B46" s="6"/>
      <c r="C46" s="6"/>
      <c r="D46" s="6"/>
      <c r="E46" s="6"/>
      <c r="F46" s="6"/>
      <c r="G46" s="6"/>
      <c r="H46" s="6"/>
      <c r="I46" s="6"/>
      <c r="J46" s="6"/>
      <c r="K46" s="6"/>
      <c r="L46" s="6"/>
      <c r="M46" s="49"/>
      <c r="N46" s="49"/>
      <c r="O46" s="49"/>
      <c r="P46" s="49"/>
    </row>
    <row r="47" spans="1:20" ht="15.6" customHeight="1" x14ac:dyDescent="0.25">
      <c r="A47" s="6"/>
      <c r="B47" s="668" t="s">
        <v>362</v>
      </c>
      <c r="C47" s="669"/>
      <c r="D47" s="669"/>
      <c r="E47" s="670"/>
      <c r="F47" s="219" t="s">
        <v>191</v>
      </c>
      <c r="G47" s="270"/>
      <c r="H47" s="634"/>
      <c r="I47" s="635"/>
      <c r="J47" s="636"/>
      <c r="K47" s="77"/>
      <c r="L47" s="6"/>
      <c r="M47" s="49"/>
      <c r="N47" s="49"/>
      <c r="O47" s="49"/>
      <c r="P47" s="49"/>
      <c r="Q47" s="299"/>
      <c r="R47" s="299"/>
      <c r="S47" s="299"/>
      <c r="T47" s="299"/>
    </row>
    <row r="48" spans="1:20" ht="60" customHeight="1" x14ac:dyDescent="0.25">
      <c r="A48" s="6"/>
      <c r="B48" s="671"/>
      <c r="C48" s="672"/>
      <c r="D48" s="672"/>
      <c r="E48" s="673"/>
      <c r="F48" s="674"/>
      <c r="G48" s="675"/>
      <c r="H48" s="637"/>
      <c r="I48" s="638"/>
      <c r="J48" s="639"/>
      <c r="K48" s="77"/>
      <c r="L48" s="6"/>
      <c r="M48" s="49"/>
      <c r="N48" s="49"/>
      <c r="O48" s="49"/>
      <c r="P48" s="49"/>
      <c r="Q48" s="299"/>
      <c r="R48" s="299"/>
      <c r="S48" s="299"/>
      <c r="T48" s="299"/>
    </row>
    <row r="49" spans="1:20" ht="71.45" customHeight="1" thickBot="1" x14ac:dyDescent="0.3">
      <c r="A49" s="6"/>
      <c r="B49" s="660" t="s">
        <v>363</v>
      </c>
      <c r="C49" s="661"/>
      <c r="D49" s="661"/>
      <c r="E49" s="662"/>
      <c r="F49" s="676"/>
      <c r="G49" s="677"/>
      <c r="H49" s="640"/>
      <c r="I49" s="641"/>
      <c r="J49" s="642"/>
      <c r="K49" s="77"/>
      <c r="L49" s="6"/>
      <c r="M49" s="49"/>
      <c r="N49" s="49"/>
      <c r="O49" s="49"/>
      <c r="P49" s="49"/>
      <c r="Q49" s="299"/>
      <c r="R49" s="299"/>
      <c r="S49" s="299"/>
      <c r="T49" s="299"/>
    </row>
    <row r="50" spans="1:20" ht="15.6" customHeight="1" x14ac:dyDescent="0.25">
      <c r="A50" s="6"/>
      <c r="B50" s="668" t="s">
        <v>364</v>
      </c>
      <c r="C50" s="669"/>
      <c r="D50" s="669"/>
      <c r="E50" s="670"/>
      <c r="F50" s="219" t="s">
        <v>191</v>
      </c>
      <c r="G50" s="270"/>
      <c r="H50" s="634"/>
      <c r="I50" s="635"/>
      <c r="J50" s="636"/>
      <c r="K50" s="77"/>
      <c r="L50" s="6"/>
      <c r="M50" s="49"/>
      <c r="N50" s="49"/>
      <c r="O50" s="49"/>
      <c r="P50" s="49"/>
      <c r="Q50" s="299"/>
      <c r="R50" s="299"/>
      <c r="S50" s="299"/>
      <c r="T50" s="299"/>
    </row>
    <row r="51" spans="1:20" ht="73.349999999999994" customHeight="1" x14ac:dyDescent="0.25">
      <c r="A51" s="6"/>
      <c r="B51" s="671"/>
      <c r="C51" s="672"/>
      <c r="D51" s="672"/>
      <c r="E51" s="673"/>
      <c r="F51" s="674"/>
      <c r="G51" s="675"/>
      <c r="H51" s="637"/>
      <c r="I51" s="638"/>
      <c r="J51" s="639"/>
      <c r="K51" s="77"/>
      <c r="L51" s="6"/>
      <c r="M51" s="49"/>
      <c r="N51" s="49"/>
      <c r="O51" s="49"/>
      <c r="P51" s="49"/>
      <c r="Q51" s="299"/>
      <c r="R51" s="299"/>
      <c r="S51" s="299"/>
      <c r="T51" s="299"/>
    </row>
    <row r="52" spans="1:20" ht="45" customHeight="1" thickBot="1" x14ac:dyDescent="0.3">
      <c r="A52" s="6"/>
      <c r="B52" s="660" t="s">
        <v>365</v>
      </c>
      <c r="C52" s="661"/>
      <c r="D52" s="661"/>
      <c r="E52" s="662"/>
      <c r="F52" s="676"/>
      <c r="G52" s="677"/>
      <c r="H52" s="640"/>
      <c r="I52" s="641"/>
      <c r="J52" s="642"/>
      <c r="K52" s="77"/>
      <c r="L52" s="6"/>
      <c r="M52" s="49"/>
      <c r="N52" s="49"/>
      <c r="O52" s="49"/>
      <c r="P52" s="49"/>
      <c r="Q52" s="299"/>
      <c r="R52" s="299"/>
      <c r="S52" s="299"/>
      <c r="T52" s="299"/>
    </row>
    <row r="53" spans="1:20" ht="15.6" customHeight="1" x14ac:dyDescent="0.25">
      <c r="A53" s="6"/>
      <c r="B53" s="668" t="s">
        <v>366</v>
      </c>
      <c r="C53" s="669"/>
      <c r="D53" s="669"/>
      <c r="E53" s="670"/>
      <c r="F53" s="219" t="s">
        <v>191</v>
      </c>
      <c r="G53" s="270"/>
      <c r="H53" s="647"/>
      <c r="I53" s="647"/>
      <c r="J53" s="648"/>
      <c r="K53" s="77"/>
      <c r="L53" s="6"/>
      <c r="M53" s="49"/>
      <c r="N53" s="49"/>
      <c r="O53" s="49"/>
      <c r="P53" s="49"/>
      <c r="Q53" s="299"/>
      <c r="R53" s="299"/>
      <c r="S53" s="299"/>
      <c r="T53" s="299"/>
    </row>
    <row r="54" spans="1:20" ht="16.7" customHeight="1" thickBot="1" x14ac:dyDescent="0.3">
      <c r="A54" s="6"/>
      <c r="B54" s="660"/>
      <c r="C54" s="661"/>
      <c r="D54" s="661"/>
      <c r="E54" s="662"/>
      <c r="F54" s="676"/>
      <c r="G54" s="677"/>
      <c r="H54" s="645"/>
      <c r="I54" s="645"/>
      <c r="J54" s="646"/>
      <c r="K54" s="77"/>
      <c r="L54" s="6"/>
      <c r="M54" s="49"/>
      <c r="N54" s="49"/>
      <c r="O54" s="49"/>
      <c r="P54" s="49"/>
      <c r="Q54" s="299"/>
      <c r="R54" s="299"/>
      <c r="S54" s="299"/>
      <c r="T54" s="299"/>
    </row>
    <row r="55" spans="1:20" ht="16.7" customHeight="1" thickBot="1" x14ac:dyDescent="0.3">
      <c r="A55" s="6"/>
      <c r="B55" s="6"/>
      <c r="C55" s="6"/>
      <c r="D55" s="6"/>
      <c r="E55" s="6"/>
      <c r="F55" s="6"/>
      <c r="G55" s="6"/>
      <c r="H55" s="6"/>
      <c r="I55" s="6"/>
      <c r="J55" s="6"/>
      <c r="K55" s="6"/>
      <c r="L55" s="6"/>
      <c r="M55" s="49"/>
      <c r="N55" s="49"/>
      <c r="O55" s="49"/>
      <c r="P55" s="49"/>
      <c r="Q55" s="299"/>
      <c r="R55" s="299"/>
      <c r="S55" s="299"/>
      <c r="T55" s="299"/>
    </row>
    <row r="56" spans="1:20" ht="15.6" customHeight="1" x14ac:dyDescent="0.25">
      <c r="A56" s="6"/>
      <c r="B56" s="668" t="s">
        <v>367</v>
      </c>
      <c r="C56" s="669"/>
      <c r="D56" s="669"/>
      <c r="E56" s="670"/>
      <c r="F56" s="219"/>
      <c r="G56" s="270"/>
      <c r="H56" s="647"/>
      <c r="I56" s="647"/>
      <c r="J56" s="648"/>
      <c r="K56" s="77"/>
      <c r="L56" s="6"/>
      <c r="M56" s="49"/>
      <c r="N56" s="49"/>
      <c r="O56" s="49"/>
      <c r="P56" s="49"/>
      <c r="Q56" s="299"/>
      <c r="R56" s="299"/>
      <c r="S56" s="299"/>
      <c r="T56" s="299"/>
    </row>
    <row r="57" spans="1:20" ht="16.7" customHeight="1" x14ac:dyDescent="0.25">
      <c r="A57" s="6"/>
      <c r="B57" s="663"/>
      <c r="C57" s="664"/>
      <c r="D57" s="664"/>
      <c r="E57" s="665"/>
      <c r="F57" s="726" t="s">
        <v>368</v>
      </c>
      <c r="G57" s="727"/>
      <c r="H57" s="649"/>
      <c r="I57" s="649"/>
      <c r="J57" s="650"/>
      <c r="K57" s="6"/>
      <c r="L57" s="6"/>
      <c r="M57" s="49"/>
      <c r="N57" s="49"/>
      <c r="O57" s="49"/>
      <c r="P57" s="49"/>
      <c r="Q57" s="299"/>
      <c r="R57" s="299"/>
      <c r="S57" s="299"/>
      <c r="T57" s="299"/>
    </row>
    <row r="58" spans="1:20" ht="15.6" customHeight="1" x14ac:dyDescent="0.25">
      <c r="A58" s="6"/>
      <c r="B58" s="671" t="s">
        <v>369</v>
      </c>
      <c r="C58" s="672"/>
      <c r="D58" s="672"/>
      <c r="E58" s="673"/>
      <c r="F58" s="341"/>
      <c r="G58" s="77"/>
      <c r="H58" s="643"/>
      <c r="I58" s="643"/>
      <c r="J58" s="644"/>
      <c r="K58" s="632" t="s">
        <v>370</v>
      </c>
      <c r="L58" s="633"/>
      <c r="M58" s="49"/>
      <c r="N58" s="49"/>
      <c r="O58" s="49"/>
      <c r="P58" s="49"/>
      <c r="Q58" s="299"/>
      <c r="R58" s="299"/>
      <c r="S58" s="299"/>
      <c r="T58" s="299"/>
    </row>
    <row r="59" spans="1:20" ht="30" customHeight="1" thickBot="1" x14ac:dyDescent="0.3">
      <c r="A59" s="6"/>
      <c r="B59" s="660"/>
      <c r="C59" s="661"/>
      <c r="D59" s="661"/>
      <c r="E59" s="662"/>
      <c r="F59" s="676"/>
      <c r="G59" s="677"/>
      <c r="H59" s="645"/>
      <c r="I59" s="645"/>
      <c r="J59" s="646"/>
      <c r="K59" s="632"/>
      <c r="L59" s="633"/>
      <c r="M59" s="49"/>
      <c r="N59" s="49"/>
      <c r="O59" s="49"/>
      <c r="P59" s="49"/>
      <c r="Q59" s="299"/>
      <c r="R59" s="299"/>
      <c r="S59" s="299"/>
      <c r="T59" s="299"/>
    </row>
    <row r="60" spans="1:20" x14ac:dyDescent="0.25">
      <c r="A60" s="6"/>
      <c r="B60" s="6"/>
      <c r="C60" s="6"/>
      <c r="D60" s="6"/>
      <c r="E60" s="6"/>
      <c r="F60" s="6"/>
      <c r="G60" s="6"/>
      <c r="H60" s="6"/>
      <c r="I60" s="6"/>
      <c r="J60" s="6"/>
      <c r="K60" s="6"/>
      <c r="L60" s="6"/>
      <c r="M60" s="49"/>
      <c r="N60" s="49"/>
      <c r="O60" s="49"/>
      <c r="P60" s="49"/>
    </row>
    <row r="61" spans="1:20" x14ac:dyDescent="0.25">
      <c r="A61" s="49"/>
      <c r="B61" s="49"/>
      <c r="C61" s="49"/>
      <c r="D61" s="49"/>
      <c r="E61" s="49"/>
      <c r="F61" s="49"/>
      <c r="G61" s="49"/>
      <c r="H61" s="49"/>
      <c r="I61" s="49"/>
      <c r="J61" s="49"/>
      <c r="K61" s="54"/>
      <c r="L61" s="49"/>
      <c r="M61" s="49"/>
      <c r="N61" s="49"/>
      <c r="O61" s="49"/>
      <c r="P61" s="49"/>
    </row>
    <row r="62" spans="1:20" ht="18.75" x14ac:dyDescent="0.25">
      <c r="A62" s="49"/>
      <c r="B62" s="86" t="s">
        <v>86</v>
      </c>
      <c r="C62" s="82"/>
      <c r="D62" s="82"/>
      <c r="E62" s="82"/>
      <c r="F62" s="82"/>
      <c r="G62" s="82"/>
      <c r="H62" s="82"/>
      <c r="I62" s="82"/>
      <c r="J62" s="82"/>
      <c r="K62" s="82"/>
      <c r="L62" s="49"/>
      <c r="M62" s="49"/>
      <c r="N62" s="49"/>
      <c r="O62" s="49"/>
      <c r="P62" s="49"/>
    </row>
    <row r="63" spans="1:20" ht="21.6" customHeight="1" x14ac:dyDescent="0.25">
      <c r="A63" s="49"/>
      <c r="B63" s="84" t="s">
        <v>371</v>
      </c>
      <c r="C63" s="6"/>
      <c r="D63" s="6"/>
      <c r="E63" s="6"/>
      <c r="F63" s="6"/>
      <c r="G63" s="6"/>
      <c r="H63" s="6"/>
      <c r="I63" s="6"/>
      <c r="J63" s="6"/>
      <c r="K63" s="77"/>
      <c r="L63" s="49"/>
      <c r="M63" s="49"/>
      <c r="N63" s="49"/>
      <c r="O63" s="49"/>
      <c r="P63" s="49"/>
    </row>
    <row r="64" spans="1:20" x14ac:dyDescent="0.25">
      <c r="A64" s="49"/>
      <c r="B64" s="318" t="s">
        <v>88</v>
      </c>
      <c r="C64" s="6"/>
      <c r="D64" s="6"/>
      <c r="E64" s="617"/>
      <c r="F64" s="617"/>
      <c r="G64" s="617"/>
      <c r="H64" s="6"/>
      <c r="I64" s="6"/>
      <c r="J64" s="6"/>
      <c r="K64" s="77"/>
      <c r="L64" s="49"/>
      <c r="M64" s="49"/>
      <c r="N64" s="49"/>
      <c r="O64" s="49"/>
      <c r="P64" s="49"/>
    </row>
    <row r="65" spans="1:16" ht="4.7" customHeight="1" x14ac:dyDescent="0.25">
      <c r="A65" s="49"/>
      <c r="B65" s="6"/>
      <c r="C65" s="6"/>
      <c r="D65" s="6"/>
      <c r="E65" s="6"/>
      <c r="F65" s="6"/>
      <c r="G65" s="6"/>
      <c r="H65" s="6"/>
      <c r="I65" s="6"/>
      <c r="J65" s="6"/>
      <c r="K65" s="77"/>
      <c r="L65" s="49"/>
      <c r="M65" s="49"/>
      <c r="N65" s="49"/>
      <c r="O65" s="49"/>
      <c r="P65" s="49"/>
    </row>
    <row r="66" spans="1:16" x14ac:dyDescent="0.25">
      <c r="A66" s="49"/>
      <c r="B66" s="318" t="s">
        <v>89</v>
      </c>
      <c r="C66" s="6"/>
      <c r="D66" s="6"/>
      <c r="E66" s="617"/>
      <c r="F66" s="617"/>
      <c r="G66" s="617"/>
      <c r="H66" s="6"/>
      <c r="I66" s="6"/>
      <c r="J66" s="6"/>
      <c r="K66" s="77"/>
      <c r="L66" s="49"/>
      <c r="M66" s="49"/>
      <c r="N66" s="49"/>
      <c r="O66" s="49"/>
      <c r="P66" s="49"/>
    </row>
    <row r="67" spans="1:16" ht="4.7" customHeight="1" x14ac:dyDescent="0.25">
      <c r="A67" s="49"/>
      <c r="B67" s="6"/>
      <c r="C67" s="6"/>
      <c r="D67" s="6"/>
      <c r="E67" s="6"/>
      <c r="F67" s="6"/>
      <c r="G67" s="6"/>
      <c r="H67" s="6"/>
      <c r="I67" s="6"/>
      <c r="J67" s="6"/>
      <c r="K67" s="77"/>
      <c r="L67" s="49"/>
      <c r="M67" s="49"/>
      <c r="N67" s="49"/>
      <c r="O67" s="49"/>
      <c r="P67" s="49"/>
    </row>
    <row r="68" spans="1:16" x14ac:dyDescent="0.25">
      <c r="A68" s="49"/>
      <c r="B68" s="318" t="s">
        <v>90</v>
      </c>
      <c r="C68" s="6"/>
      <c r="D68" s="6"/>
      <c r="E68" s="617"/>
      <c r="F68" s="617"/>
      <c r="G68" s="617"/>
      <c r="H68" s="617"/>
      <c r="I68" s="6"/>
      <c r="J68" s="6"/>
      <c r="K68" s="77"/>
      <c r="L68" s="49"/>
      <c r="M68" s="49"/>
      <c r="N68" s="49"/>
      <c r="O68" s="49"/>
      <c r="P68" s="49"/>
    </row>
    <row r="69" spans="1:16" ht="4.7" customHeight="1" x14ac:dyDescent="0.25">
      <c r="A69" s="49"/>
      <c r="B69" s="318"/>
      <c r="C69" s="318"/>
      <c r="D69" s="318"/>
      <c r="E69" s="318"/>
      <c r="F69" s="318"/>
      <c r="G69" s="318"/>
      <c r="H69" s="318"/>
      <c r="I69" s="318"/>
      <c r="J69" s="318"/>
      <c r="K69" s="162"/>
      <c r="L69" s="49"/>
      <c r="M69" s="49"/>
      <c r="N69" s="49"/>
      <c r="O69" s="49"/>
      <c r="P69" s="49"/>
    </row>
    <row r="70" spans="1:16" x14ac:dyDescent="0.25">
      <c r="A70" s="49"/>
      <c r="B70" s="318" t="s">
        <v>91</v>
      </c>
      <c r="C70" s="6"/>
      <c r="D70" s="6"/>
      <c r="E70" s="617"/>
      <c r="F70" s="617"/>
      <c r="G70" s="617"/>
      <c r="H70" s="617"/>
      <c r="I70" s="6"/>
      <c r="J70" s="6"/>
      <c r="K70" s="77"/>
      <c r="L70" s="49"/>
      <c r="M70" s="49"/>
      <c r="N70" s="49"/>
      <c r="O70" s="49"/>
      <c r="P70" s="49"/>
    </row>
    <row r="71" spans="1:16" ht="18.600000000000001" customHeight="1" x14ac:dyDescent="0.25">
      <c r="A71" s="49"/>
      <c r="B71" s="128" t="s">
        <v>92</v>
      </c>
      <c r="C71" s="6"/>
      <c r="D71" s="6"/>
      <c r="E71" s="6"/>
      <c r="F71" s="6"/>
      <c r="G71" s="6"/>
      <c r="H71" s="6"/>
      <c r="I71" s="6"/>
      <c r="J71" s="6"/>
      <c r="K71" s="77"/>
      <c r="L71" s="49"/>
      <c r="M71" s="49"/>
      <c r="N71" s="49"/>
      <c r="O71" s="49"/>
      <c r="P71" s="49"/>
    </row>
    <row r="72" spans="1:16" x14ac:dyDescent="0.25">
      <c r="A72" s="49"/>
      <c r="B72" s="49"/>
      <c r="C72" s="49"/>
      <c r="D72" s="49"/>
      <c r="E72" s="49"/>
      <c r="F72" s="49"/>
      <c r="G72" s="49"/>
      <c r="H72" s="49"/>
      <c r="I72" s="49"/>
      <c r="J72" s="49"/>
      <c r="K72" s="54"/>
      <c r="L72" s="49"/>
      <c r="M72" s="49"/>
      <c r="N72" s="49"/>
      <c r="O72" s="49"/>
      <c r="P72" s="49"/>
    </row>
    <row r="73" spans="1:16" x14ac:dyDescent="0.25">
      <c r="A73" s="49"/>
      <c r="B73" s="49"/>
      <c r="C73" s="49"/>
      <c r="D73" s="49"/>
      <c r="E73" s="49"/>
      <c r="F73" s="49"/>
      <c r="G73" s="49"/>
      <c r="H73" s="49"/>
      <c r="I73" s="49"/>
      <c r="J73" s="49"/>
      <c r="K73" s="49"/>
      <c r="L73" s="49"/>
      <c r="M73" s="49"/>
      <c r="N73" s="49"/>
      <c r="O73" s="49"/>
      <c r="P73" s="49"/>
    </row>
    <row r="74" spans="1:16" x14ac:dyDescent="0.25">
      <c r="A74" s="49"/>
      <c r="B74" s="49"/>
      <c r="C74" s="49"/>
      <c r="D74" s="49"/>
      <c r="E74" s="49"/>
      <c r="F74" s="49"/>
      <c r="G74" s="49"/>
      <c r="H74" s="49"/>
      <c r="I74" s="49"/>
      <c r="J74" s="49"/>
      <c r="K74" s="49"/>
      <c r="L74" s="49"/>
      <c r="M74" s="49"/>
      <c r="N74" s="49"/>
      <c r="O74" s="49"/>
      <c r="P74" s="49"/>
    </row>
    <row r="75" spans="1:16" x14ac:dyDescent="0.25">
      <c r="A75" s="49"/>
      <c r="B75" s="49"/>
      <c r="C75" s="49"/>
      <c r="D75" s="49"/>
      <c r="E75" s="49"/>
      <c r="F75" s="49"/>
      <c r="G75" s="49"/>
      <c r="H75" s="49"/>
      <c r="I75" s="49"/>
      <c r="J75" s="49"/>
      <c r="K75" s="49"/>
      <c r="L75" s="49"/>
      <c r="M75" s="49"/>
      <c r="N75" s="49"/>
      <c r="O75" s="49"/>
      <c r="P75" s="49"/>
    </row>
    <row r="76" spans="1:16" x14ac:dyDescent="0.25">
      <c r="A76" s="49"/>
      <c r="B76" s="49"/>
      <c r="C76" s="49"/>
      <c r="D76" s="49"/>
      <c r="E76" s="49"/>
      <c r="F76" s="49"/>
      <c r="G76" s="49"/>
      <c r="H76" s="49"/>
      <c r="I76" s="49"/>
      <c r="J76" s="49"/>
      <c r="K76" s="49"/>
      <c r="L76" s="49"/>
      <c r="M76" s="49"/>
      <c r="N76" s="49"/>
      <c r="O76" s="49"/>
      <c r="P76" s="49"/>
    </row>
  </sheetData>
  <sheetProtection algorithmName="SHA-512" hashValue="J9G4jr7oooJL68KGwXDrVpEV+LEV8OVSp+r7ugFVbDVVaN9QhEUSOq1oDz6ZLHDjpXY1OHwzaJ9J/XEw5Vzoqw==" saltValue="LbGPV5ywXPqgbvw+lNCj/A==" spinCount="100000" sheet="1" objects="1" scenarios="1"/>
  <mergeCells count="70">
    <mergeCell ref="B58:E59"/>
    <mergeCell ref="F59:G59"/>
    <mergeCell ref="B50:E51"/>
    <mergeCell ref="F51:G51"/>
    <mergeCell ref="B52:E52"/>
    <mergeCell ref="F52:G52"/>
    <mergeCell ref="B53:E54"/>
    <mergeCell ref="F54:G54"/>
    <mergeCell ref="B56:E57"/>
    <mergeCell ref="F57:G57"/>
    <mergeCell ref="F5:G5"/>
    <mergeCell ref="H5:J5"/>
    <mergeCell ref="K5:L5"/>
    <mergeCell ref="B9:E10"/>
    <mergeCell ref="H9:J10"/>
    <mergeCell ref="B7:J7"/>
    <mergeCell ref="E70:H70"/>
    <mergeCell ref="B37:D37"/>
    <mergeCell ref="B39:D39"/>
    <mergeCell ref="B40:D40"/>
    <mergeCell ref="B38:D38"/>
    <mergeCell ref="E40:H40"/>
    <mergeCell ref="E37:H37"/>
    <mergeCell ref="E38:H38"/>
    <mergeCell ref="E39:H39"/>
    <mergeCell ref="B41:D41"/>
    <mergeCell ref="B45:D45"/>
    <mergeCell ref="E45:H45"/>
    <mergeCell ref="E41:H41"/>
    <mergeCell ref="B42:D42"/>
    <mergeCell ref="B43:D43"/>
    <mergeCell ref="B44:D44"/>
    <mergeCell ref="E68:H68"/>
    <mergeCell ref="E43:H43"/>
    <mergeCell ref="E42:H42"/>
    <mergeCell ref="E44:H44"/>
    <mergeCell ref="B30:E31"/>
    <mergeCell ref="H30:J31"/>
    <mergeCell ref="F31:G31"/>
    <mergeCell ref="F30:G30"/>
    <mergeCell ref="E33:H33"/>
    <mergeCell ref="E35:H35"/>
    <mergeCell ref="B35:D35"/>
    <mergeCell ref="B33:D33"/>
    <mergeCell ref="B36:D36"/>
    <mergeCell ref="E36:H36"/>
    <mergeCell ref="E34:H34"/>
    <mergeCell ref="B34:D34"/>
    <mergeCell ref="H11:J12"/>
    <mergeCell ref="K13:L15"/>
    <mergeCell ref="E66:G66"/>
    <mergeCell ref="E64:G64"/>
    <mergeCell ref="E19:G19"/>
    <mergeCell ref="E21:G21"/>
    <mergeCell ref="E23:H23"/>
    <mergeCell ref="E25:H25"/>
    <mergeCell ref="B13:E14"/>
    <mergeCell ref="H13:J14"/>
    <mergeCell ref="B11:E12"/>
    <mergeCell ref="F13:G13"/>
    <mergeCell ref="B47:E48"/>
    <mergeCell ref="F48:G48"/>
    <mergeCell ref="F49:G49"/>
    <mergeCell ref="B49:E49"/>
    <mergeCell ref="K58:L59"/>
    <mergeCell ref="H47:J49"/>
    <mergeCell ref="H50:J52"/>
    <mergeCell ref="H58:J59"/>
    <mergeCell ref="H53:J54"/>
    <mergeCell ref="H56:J57"/>
  </mergeCells>
  <conditionalFormatting sqref="F9">
    <cfRule type="cellIs" dxfId="329" priority="29" operator="equal">
      <formula>"NO"</formula>
    </cfRule>
    <cfRule type="cellIs" dxfId="328" priority="30" operator="equal">
      <formula>"YES"</formula>
    </cfRule>
  </conditionalFormatting>
  <conditionalFormatting sqref="F13">
    <cfRule type="cellIs" dxfId="327" priority="27" operator="equal">
      <formula>"NO"</formula>
    </cfRule>
    <cfRule type="cellIs" dxfId="326" priority="28" operator="equal">
      <formula>"YES"</formula>
    </cfRule>
  </conditionalFormatting>
  <conditionalFormatting sqref="F30">
    <cfRule type="cellIs" dxfId="325" priority="25" operator="equal">
      <formula>"NO"</formula>
    </cfRule>
    <cfRule type="cellIs" dxfId="324" priority="26" operator="equal">
      <formula>"YES"</formula>
    </cfRule>
  </conditionalFormatting>
  <conditionalFormatting sqref="F56">
    <cfRule type="cellIs" dxfId="323" priority="10" operator="equal">
      <formula>"NO"</formula>
    </cfRule>
    <cfRule type="cellIs" dxfId="322" priority="11" operator="equal">
      <formula>"YES"</formula>
    </cfRule>
  </conditionalFormatting>
  <conditionalFormatting sqref="F47">
    <cfRule type="cellIs" dxfId="321" priority="20" operator="equal">
      <formula>"Not relevant"</formula>
    </cfRule>
    <cfRule type="cellIs" dxfId="320" priority="21" operator="equal">
      <formula>"No"</formula>
    </cfRule>
    <cfRule type="cellIs" dxfId="319" priority="22" operator="equal">
      <formula>"YES"</formula>
    </cfRule>
  </conditionalFormatting>
  <conditionalFormatting sqref="F50">
    <cfRule type="cellIs" dxfId="318" priority="17" operator="equal">
      <formula>"Not relevant"</formula>
    </cfRule>
    <cfRule type="cellIs" dxfId="317" priority="18" operator="equal">
      <formula>"No"</formula>
    </cfRule>
    <cfRule type="cellIs" dxfId="316" priority="19" operator="equal">
      <formula>"YES"</formula>
    </cfRule>
  </conditionalFormatting>
  <conditionalFormatting sqref="F53">
    <cfRule type="cellIs" dxfId="315" priority="3" operator="equal">
      <formula>"Not relevant"</formula>
    </cfRule>
    <cfRule type="cellIs" dxfId="314" priority="4" operator="equal">
      <formula>"No"</formula>
    </cfRule>
    <cfRule type="cellIs" dxfId="313" priority="5" operator="equal">
      <formula>"YES"</formula>
    </cfRule>
  </conditionalFormatting>
  <conditionalFormatting sqref="F58">
    <cfRule type="cellIs" dxfId="312" priority="8" operator="equal">
      <formula>"NO"</formula>
    </cfRule>
    <cfRule type="cellIs" dxfId="311" priority="9" operator="equal">
      <formula>"YES"</formula>
    </cfRule>
  </conditionalFormatting>
  <conditionalFormatting sqref="F11">
    <cfRule type="cellIs" dxfId="310" priority="1" operator="equal">
      <formula>"NO"</formula>
    </cfRule>
    <cfRule type="cellIs" dxfId="309" priority="2" operator="equal">
      <formula>"YES"</formula>
    </cfRule>
  </conditionalFormatting>
  <dataValidations count="5">
    <dataValidation type="list" allowBlank="1" showInputMessage="1" showErrorMessage="1" errorTitle="Error" error="Please select an item from the list!" sqref="F58 F9 F56" xr:uid="{00000000-0002-0000-0700-000000000000}">
      <formula1>INDIRECT("List_Yes_No[Spalte1]")</formula1>
    </dataValidation>
    <dataValidation type="list" allowBlank="1" showInputMessage="1" showErrorMessage="1" errorTitle="Error" error="Please select an item from the list!" sqref="F30:G30" xr:uid="{00000000-0002-0000-0700-000001000000}">
      <mc:AlternateContent xmlns:x12ac="http://schemas.microsoft.com/office/spreadsheetml/2011/1/ac" xmlns:mc="http://schemas.openxmlformats.org/markup-compatibility/2006">
        <mc:Choice Requires="x12ac">
          <x12ac:list>Ja,Nein,"Nein, aber ausgenommen",--</x12ac:list>
        </mc:Choice>
        <mc:Fallback>
          <formula1>"Ja,Nein,Nein, aber ausgenommen,--"</formula1>
        </mc:Fallback>
      </mc:AlternateContent>
    </dataValidation>
    <dataValidation allowBlank="1" showInputMessage="1" showErrorMessage="1" errorTitle="Error" error="Please select an item from the list!" sqref="G47 G50 G56 G58 G53 F11" xr:uid="{00000000-0002-0000-0700-000002000000}"/>
    <dataValidation type="list" allowBlank="1" showInputMessage="1" showErrorMessage="1" errorTitle="Error" error="Please select an item from the list!" sqref="F47 F50 F53" xr:uid="{00000000-0002-0000-0700-000003000000}">
      <formula1>INDIRECT("List_Yes_No_Not_Relevant[Spalte1]")</formula1>
    </dataValidation>
    <dataValidation type="list" allowBlank="1" showInputMessage="1" showErrorMessage="1" errorTitle="Error" error="Please select an item from the list!" sqref="F13:G13" xr:uid="{00000000-0002-0000-0700-000004000000}">
      <formula1>"Sicherheitsdatenblatt,Erklärung des Lieferanten,Beides (SDS/Erklärung),nicht relevant"</formula1>
    </dataValidation>
  </dataValidations>
  <hyperlinks>
    <hyperlink ref="J2" location="'Menü'!A1" display="← Menue" xr:uid="{00000000-0004-0000-0700-000000000000}"/>
    <hyperlink ref="B8" r:id="rId1" xr:uid="{00000000-0004-0000-0700-000001000000}"/>
    <hyperlink ref="F57:G57" location="'2 - Liste der Beschränkungen un'!A10" tooltip="Go to List of substances in this document" display="List of substances" xr:uid="{00000000-0004-0000-0700-000002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1" tint="0.34998626667073579"/>
  </sheetPr>
  <dimension ref="A1:T51"/>
  <sheetViews>
    <sheetView showGridLines="0" showRowColHeaders="0" workbookViewId="0">
      <pane ySplit="5" topLeftCell="A6" activePane="bottomLeft" state="frozen"/>
      <selection activeCell="L2" sqref="L2"/>
      <selection pane="bottomLeft" activeCell="L2" sqref="L2"/>
    </sheetView>
  </sheetViews>
  <sheetFormatPr baseColWidth="10" defaultColWidth="10.85546875" defaultRowHeight="15" x14ac:dyDescent="0.25"/>
  <cols>
    <col min="1" max="1" width="3" style="299" customWidth="1"/>
    <col min="2" max="2" width="4.140625" customWidth="1"/>
    <col min="3" max="3" width="26.5703125" customWidth="1"/>
    <col min="4" max="4" width="21.5703125" customWidth="1"/>
    <col min="5" max="5" width="24.140625" customWidth="1"/>
    <col min="6" max="6" width="12.140625" customWidth="1"/>
    <col min="7" max="7" width="6.85546875" customWidth="1"/>
    <col min="8" max="8" width="10" customWidth="1"/>
    <col min="9" max="9" width="12.42578125" customWidth="1"/>
    <col min="10" max="10" width="22.85546875" customWidth="1"/>
    <col min="11" max="11" width="23.140625" customWidth="1"/>
    <col min="12" max="12" width="3.42578125" customWidth="1"/>
    <col min="13" max="15" width="27.42578125" customWidth="1"/>
  </cols>
  <sheetData>
    <row r="1" spans="1:20" s="49" customFormat="1" ht="6" customHeight="1" x14ac:dyDescent="0.35">
      <c r="B1" s="50"/>
      <c r="C1" s="50"/>
      <c r="D1" s="50"/>
      <c r="E1" s="50"/>
      <c r="F1" s="50"/>
      <c r="G1" s="50"/>
    </row>
    <row r="2" spans="1:20" s="50" customFormat="1" ht="24.6" customHeight="1" x14ac:dyDescent="0.35">
      <c r="B2" s="50" t="s">
        <v>372</v>
      </c>
      <c r="C2" s="63"/>
      <c r="J2" s="26" t="s">
        <v>55</v>
      </c>
    </row>
    <row r="3" spans="1:20" s="50" customFormat="1" ht="5.0999999999999996" customHeight="1" thickBot="1" x14ac:dyDescent="0.4">
      <c r="A3" s="247"/>
      <c r="B3" s="247"/>
      <c r="C3" s="151"/>
      <c r="D3" s="151"/>
      <c r="E3" s="151"/>
      <c r="F3" s="151"/>
      <c r="G3" s="151"/>
      <c r="H3" s="151"/>
      <c r="I3" s="151"/>
      <c r="J3" s="151"/>
      <c r="K3" s="250"/>
      <c r="L3" s="151"/>
      <c r="M3" s="247"/>
    </row>
    <row r="4" spans="1:20" ht="21.6" customHeight="1" thickTop="1" x14ac:dyDescent="0.3">
      <c r="A4" s="48"/>
      <c r="B4" s="132" t="s">
        <v>162</v>
      </c>
      <c r="C4" s="48"/>
      <c r="D4" s="48"/>
      <c r="E4" s="48"/>
      <c r="F4" s="48"/>
      <c r="G4" s="48"/>
      <c r="H4" s="48"/>
      <c r="I4" s="48"/>
      <c r="J4" s="48"/>
      <c r="K4" s="48"/>
      <c r="L4" s="48"/>
      <c r="M4" s="48"/>
      <c r="N4" s="48"/>
      <c r="O4" s="48"/>
    </row>
    <row r="5" spans="1:20" ht="45.6" customHeight="1" x14ac:dyDescent="0.25">
      <c r="A5" s="6"/>
      <c r="B5" s="6"/>
      <c r="C5" s="6"/>
      <c r="D5" s="6"/>
      <c r="E5" s="6"/>
      <c r="F5" s="586" t="s">
        <v>58</v>
      </c>
      <c r="G5" s="586"/>
      <c r="H5" s="581" t="s">
        <v>59</v>
      </c>
      <c r="I5" s="581"/>
      <c r="J5" s="581"/>
      <c r="K5" s="724"/>
      <c r="L5" s="724"/>
      <c r="M5" s="6"/>
      <c r="N5" s="6"/>
      <c r="O5" s="6"/>
    </row>
    <row r="6" spans="1:20" ht="8.4499999999999993" customHeight="1" thickBot="1" x14ac:dyDescent="0.3">
      <c r="A6" s="6"/>
      <c r="B6" s="6"/>
      <c r="C6" s="6"/>
      <c r="D6" s="6"/>
      <c r="E6" s="6"/>
      <c r="F6" s="6"/>
      <c r="G6" s="6"/>
      <c r="H6" s="6"/>
      <c r="I6" s="6"/>
      <c r="J6" s="6"/>
      <c r="K6" s="6"/>
      <c r="L6" s="6"/>
      <c r="M6" s="6"/>
      <c r="N6" s="6"/>
      <c r="O6" s="6"/>
    </row>
    <row r="7" spans="1:20" ht="15.6" customHeight="1" thickBot="1" x14ac:dyDescent="0.3">
      <c r="A7" s="6"/>
      <c r="B7" s="668" t="s">
        <v>373</v>
      </c>
      <c r="C7" s="669"/>
      <c r="D7" s="669"/>
      <c r="E7" s="669"/>
      <c r="F7" s="214"/>
      <c r="G7" s="208"/>
      <c r="H7" s="732"/>
      <c r="I7" s="733"/>
      <c r="J7" s="734"/>
      <c r="K7" s="737"/>
      <c r="L7" s="633"/>
      <c r="M7" s="6"/>
      <c r="N7" s="6"/>
      <c r="O7" s="6"/>
      <c r="P7" s="8"/>
      <c r="Q7" s="8"/>
      <c r="R7" s="8"/>
      <c r="S7" s="8"/>
      <c r="T7" s="8"/>
    </row>
    <row r="8" spans="1:20" ht="34.35" customHeight="1" thickBot="1" x14ac:dyDescent="0.3">
      <c r="A8" s="6"/>
      <c r="B8" s="660" t="s">
        <v>374</v>
      </c>
      <c r="C8" s="661"/>
      <c r="D8" s="661"/>
      <c r="E8" s="661"/>
      <c r="F8" s="209"/>
      <c r="G8" s="210"/>
      <c r="H8" s="732"/>
      <c r="I8" s="733"/>
      <c r="J8" s="734"/>
      <c r="K8" s="737"/>
      <c r="L8" s="633"/>
      <c r="M8" s="6"/>
      <c r="N8" s="6"/>
      <c r="O8" s="6"/>
      <c r="P8" s="8"/>
      <c r="Q8" s="8"/>
      <c r="R8" s="8"/>
      <c r="S8" s="8"/>
      <c r="T8" s="8"/>
    </row>
    <row r="9" spans="1:20" ht="15.6" customHeight="1" thickBot="1" x14ac:dyDescent="0.3">
      <c r="A9" s="6"/>
      <c r="B9" s="668" t="s">
        <v>375</v>
      </c>
      <c r="C9" s="669"/>
      <c r="D9" s="669"/>
      <c r="E9" s="669"/>
      <c r="F9" s="214"/>
      <c r="G9" s="208"/>
      <c r="H9" s="732"/>
      <c r="I9" s="733"/>
      <c r="J9" s="734"/>
      <c r="K9" s="6"/>
      <c r="L9" s="6"/>
      <c r="M9" s="6"/>
      <c r="N9" s="6"/>
      <c r="O9" s="6"/>
      <c r="P9" s="8"/>
      <c r="Q9" s="8"/>
      <c r="R9" s="8"/>
      <c r="S9" s="8"/>
      <c r="T9" s="8"/>
    </row>
    <row r="10" spans="1:20" ht="31.35" customHeight="1" thickBot="1" x14ac:dyDescent="0.3">
      <c r="A10" s="6"/>
      <c r="B10" s="671" t="s">
        <v>376</v>
      </c>
      <c r="C10" s="672"/>
      <c r="D10" s="672"/>
      <c r="E10" s="672"/>
      <c r="F10" s="77"/>
      <c r="G10" s="205"/>
      <c r="H10" s="732"/>
      <c r="I10" s="733"/>
      <c r="J10" s="734"/>
      <c r="K10" s="6"/>
      <c r="L10" s="6"/>
      <c r="M10" s="6"/>
      <c r="N10" s="6"/>
      <c r="O10" s="6"/>
      <c r="P10" s="8"/>
      <c r="Q10" s="8"/>
      <c r="R10" s="8"/>
      <c r="S10" s="8"/>
      <c r="T10" s="8"/>
    </row>
    <row r="11" spans="1:20" ht="31.35" customHeight="1" thickBot="1" x14ac:dyDescent="0.3">
      <c r="A11" s="6"/>
      <c r="B11" s="660" t="s">
        <v>377</v>
      </c>
      <c r="C11" s="661"/>
      <c r="D11" s="661"/>
      <c r="E11" s="661"/>
      <c r="F11" s="209"/>
      <c r="G11" s="210"/>
      <c r="H11" s="732"/>
      <c r="I11" s="733"/>
      <c r="J11" s="734"/>
      <c r="K11" s="6"/>
      <c r="L11" s="6"/>
      <c r="M11" s="6"/>
      <c r="N11" s="6"/>
      <c r="O11" s="6"/>
      <c r="P11" s="8"/>
      <c r="Q11" s="8"/>
      <c r="R11" s="8"/>
      <c r="S11" s="8"/>
      <c r="T11" s="8"/>
    </row>
    <row r="12" spans="1:20" ht="16.350000000000001" customHeight="1" thickBot="1" x14ac:dyDescent="0.3">
      <c r="A12" s="6"/>
      <c r="B12" s="668" t="s">
        <v>378</v>
      </c>
      <c r="C12" s="669"/>
      <c r="D12" s="669"/>
      <c r="E12" s="669"/>
      <c r="F12" s="214"/>
      <c r="G12" s="208"/>
      <c r="H12" s="732"/>
      <c r="I12" s="733"/>
      <c r="J12" s="734"/>
      <c r="K12" s="6"/>
      <c r="L12" s="6"/>
      <c r="M12" s="6"/>
      <c r="N12" s="6"/>
      <c r="O12" s="6"/>
      <c r="P12" s="8"/>
      <c r="Q12" s="8"/>
      <c r="R12" s="8"/>
      <c r="S12" s="8"/>
      <c r="T12" s="8"/>
    </row>
    <row r="13" spans="1:20" ht="75" customHeight="1" thickBot="1" x14ac:dyDescent="0.3">
      <c r="A13" s="6"/>
      <c r="B13" s="660" t="s">
        <v>379</v>
      </c>
      <c r="C13" s="661"/>
      <c r="D13" s="661"/>
      <c r="E13" s="661"/>
      <c r="F13" s="209"/>
      <c r="G13" s="210"/>
      <c r="H13" s="732"/>
      <c r="I13" s="733"/>
      <c r="J13" s="734"/>
      <c r="K13" s="6"/>
      <c r="L13" s="6"/>
      <c r="M13" s="6"/>
      <c r="N13" s="6"/>
      <c r="O13" s="6"/>
      <c r="P13" s="8"/>
      <c r="Q13" s="8"/>
      <c r="R13" s="8"/>
      <c r="S13" s="8"/>
      <c r="T13" s="8"/>
    </row>
    <row r="14" spans="1:20" ht="15.6" customHeight="1" thickBot="1" x14ac:dyDescent="0.3">
      <c r="A14" s="6"/>
      <c r="B14" s="668" t="s">
        <v>380</v>
      </c>
      <c r="C14" s="669"/>
      <c r="D14" s="669"/>
      <c r="E14" s="669"/>
      <c r="F14" s="214"/>
      <c r="G14" s="208"/>
      <c r="H14" s="732"/>
      <c r="I14" s="733"/>
      <c r="J14" s="734"/>
      <c r="K14" s="6"/>
      <c r="L14" s="6"/>
      <c r="M14" s="6"/>
      <c r="N14" s="6"/>
      <c r="O14" s="6"/>
      <c r="P14" s="8"/>
      <c r="Q14" s="8"/>
      <c r="R14" s="8"/>
      <c r="S14" s="8"/>
      <c r="T14" s="8"/>
    </row>
    <row r="15" spans="1:20" ht="74.45" customHeight="1" thickBot="1" x14ac:dyDescent="0.3">
      <c r="A15" s="6"/>
      <c r="B15" s="660" t="s">
        <v>381</v>
      </c>
      <c r="C15" s="661"/>
      <c r="D15" s="661"/>
      <c r="E15" s="661"/>
      <c r="F15" s="209"/>
      <c r="G15" s="210"/>
      <c r="H15" s="732"/>
      <c r="I15" s="733"/>
      <c r="J15" s="734"/>
      <c r="K15" s="6"/>
      <c r="L15" s="6"/>
      <c r="M15" s="6"/>
      <c r="N15" s="6"/>
      <c r="O15" s="6"/>
      <c r="P15" s="8"/>
      <c r="Q15" s="8"/>
      <c r="R15" s="8"/>
      <c r="S15" s="8"/>
      <c r="T15" s="8"/>
    </row>
    <row r="16" spans="1:20" ht="15.6" customHeight="1" x14ac:dyDescent="0.25">
      <c r="A16" s="6"/>
      <c r="B16" s="668" t="s">
        <v>373</v>
      </c>
      <c r="C16" s="669"/>
      <c r="D16" s="669"/>
      <c r="E16" s="669"/>
      <c r="F16" s="214"/>
      <c r="G16" s="208"/>
      <c r="H16" s="735"/>
      <c r="I16" s="635"/>
      <c r="J16" s="636"/>
      <c r="K16" s="6"/>
      <c r="L16" s="6"/>
      <c r="M16" s="6"/>
      <c r="N16" s="6"/>
      <c r="O16" s="6"/>
      <c r="P16" s="8"/>
      <c r="Q16" s="8"/>
      <c r="R16" s="8"/>
      <c r="S16" s="8"/>
      <c r="T16" s="8"/>
    </row>
    <row r="17" spans="1:20" ht="33" customHeight="1" thickBot="1" x14ac:dyDescent="0.3">
      <c r="A17" s="6"/>
      <c r="B17" s="660" t="s">
        <v>382</v>
      </c>
      <c r="C17" s="661"/>
      <c r="D17" s="661"/>
      <c r="E17" s="661"/>
      <c r="F17" s="209"/>
      <c r="G17" s="210"/>
      <c r="H17" s="736"/>
      <c r="I17" s="641"/>
      <c r="J17" s="642"/>
      <c r="K17" s="6"/>
      <c r="L17" s="6"/>
      <c r="M17" s="6"/>
      <c r="N17" s="6"/>
      <c r="O17" s="6"/>
      <c r="P17" s="8"/>
      <c r="Q17" s="8"/>
      <c r="R17" s="8"/>
      <c r="S17" s="8"/>
      <c r="T17" s="8"/>
    </row>
    <row r="18" spans="1:20" ht="14.45" customHeight="1" x14ac:dyDescent="0.25">
      <c r="A18" s="6"/>
      <c r="B18" s="77"/>
      <c r="C18" s="77"/>
      <c r="D18" s="77"/>
      <c r="E18" s="77"/>
      <c r="F18" s="77"/>
      <c r="G18" s="77"/>
      <c r="H18" s="207"/>
      <c r="I18" s="207"/>
      <c r="J18" s="207"/>
      <c r="K18" s="6"/>
      <c r="L18" s="6"/>
      <c r="M18" s="6"/>
      <c r="N18" s="6"/>
      <c r="O18" s="6"/>
      <c r="P18" s="8"/>
      <c r="Q18" s="8"/>
      <c r="R18" s="8"/>
      <c r="S18" s="8"/>
      <c r="T18" s="8"/>
    </row>
    <row r="19" spans="1:20" ht="8.1" customHeight="1" x14ac:dyDescent="0.25">
      <c r="A19" s="6"/>
      <c r="B19" s="141"/>
      <c r="C19" s="78"/>
      <c r="D19" s="78"/>
      <c r="E19" s="78"/>
      <c r="F19" s="78"/>
      <c r="G19" s="78"/>
      <c r="H19" s="78"/>
      <c r="I19" s="206"/>
      <c r="J19" s="6"/>
      <c r="K19" s="6"/>
      <c r="L19" s="6"/>
      <c r="M19" s="6"/>
      <c r="N19" s="6"/>
      <c r="O19" s="6"/>
      <c r="P19" s="8"/>
      <c r="Q19" s="8"/>
      <c r="R19" s="8"/>
      <c r="S19" s="8"/>
      <c r="T19" s="8"/>
    </row>
    <row r="20" spans="1:20" ht="6.6" customHeight="1" x14ac:dyDescent="0.25">
      <c r="A20" s="6"/>
      <c r="B20" s="738" t="s">
        <v>383</v>
      </c>
      <c r="C20" s="738"/>
      <c r="D20" s="738"/>
      <c r="E20" s="738"/>
      <c r="F20" s="738"/>
      <c r="G20" s="738"/>
      <c r="H20" s="738"/>
      <c r="I20" s="738"/>
      <c r="J20" s="738"/>
      <c r="K20" s="738"/>
      <c r="L20" s="738"/>
      <c r="M20" s="215"/>
      <c r="N20" s="6"/>
      <c r="O20" s="6"/>
    </row>
    <row r="21" spans="1:20" ht="27" customHeight="1" x14ac:dyDescent="0.25">
      <c r="A21" s="6"/>
      <c r="B21" s="738"/>
      <c r="C21" s="738"/>
      <c r="D21" s="738"/>
      <c r="E21" s="738"/>
      <c r="F21" s="738"/>
      <c r="G21" s="738"/>
      <c r="H21" s="738"/>
      <c r="I21" s="738"/>
      <c r="J21" s="738"/>
      <c r="K21" s="738"/>
      <c r="L21" s="738"/>
      <c r="M21" s="215"/>
      <c r="N21" s="6"/>
      <c r="O21" s="6"/>
    </row>
    <row r="22" spans="1:20" ht="7.35" customHeight="1" x14ac:dyDescent="0.25">
      <c r="A22" s="6"/>
      <c r="B22" s="7"/>
      <c r="C22" s="7"/>
      <c r="D22" s="7"/>
      <c r="E22" s="7"/>
      <c r="F22" s="7"/>
      <c r="G22" s="7"/>
      <c r="H22" s="7"/>
      <c r="I22" s="7"/>
      <c r="J22" s="7"/>
      <c r="K22" s="7"/>
      <c r="L22" s="7"/>
      <c r="M22" s="6"/>
      <c r="N22" s="6"/>
      <c r="O22" s="6"/>
      <c r="P22" s="8"/>
      <c r="Q22" s="8"/>
      <c r="R22" s="8"/>
      <c r="S22" s="8"/>
      <c r="T22" s="8"/>
    </row>
    <row r="23" spans="1:20" ht="14.45" customHeight="1" x14ac:dyDescent="0.25">
      <c r="A23" s="6"/>
      <c r="B23" s="7"/>
      <c r="C23" s="7"/>
      <c r="D23" s="7"/>
      <c r="E23" s="203"/>
      <c r="F23" s="731"/>
      <c r="G23" s="731"/>
      <c r="H23" s="739" t="s">
        <v>384</v>
      </c>
      <c r="I23" s="739"/>
      <c r="J23" s="428" t="s">
        <v>384</v>
      </c>
      <c r="K23" s="7"/>
      <c r="L23" s="7"/>
      <c r="M23" s="6"/>
      <c r="N23" s="6"/>
      <c r="O23" s="6"/>
      <c r="P23" s="8"/>
      <c r="Q23" s="8"/>
      <c r="R23" s="8"/>
      <c r="S23" s="8"/>
      <c r="T23" s="8"/>
    </row>
    <row r="24" spans="1:20" ht="65.25" customHeight="1" x14ac:dyDescent="0.25">
      <c r="A24" s="6"/>
      <c r="B24" s="7"/>
      <c r="C24" s="203" t="s">
        <v>385</v>
      </c>
      <c r="D24" s="203" t="s">
        <v>386</v>
      </c>
      <c r="E24" s="204" t="s">
        <v>387</v>
      </c>
      <c r="F24" s="730" t="s">
        <v>388</v>
      </c>
      <c r="G24" s="730"/>
      <c r="H24" s="730" t="s">
        <v>389</v>
      </c>
      <c r="I24" s="730"/>
      <c r="J24" s="427" t="s">
        <v>390</v>
      </c>
      <c r="K24" s="204" t="s">
        <v>391</v>
      </c>
      <c r="L24" s="7"/>
      <c r="M24" s="6"/>
      <c r="N24" s="6"/>
      <c r="O24" s="6"/>
      <c r="P24" s="8"/>
      <c r="Q24" s="8"/>
      <c r="R24" s="8"/>
      <c r="S24" s="8"/>
      <c r="T24" s="8"/>
    </row>
    <row r="25" spans="1:20" x14ac:dyDescent="0.25">
      <c r="A25" s="6"/>
      <c r="B25" s="7"/>
      <c r="C25" s="494"/>
      <c r="D25" s="494"/>
      <c r="E25" s="211"/>
      <c r="F25" s="728"/>
      <c r="G25" s="729"/>
      <c r="H25" s="728" t="s">
        <v>191</v>
      </c>
      <c r="I25" s="729"/>
      <c r="J25" s="426"/>
      <c r="K25" s="212"/>
      <c r="L25" s="7"/>
      <c r="M25" s="6"/>
      <c r="N25" s="6"/>
      <c r="O25" s="6"/>
    </row>
    <row r="26" spans="1:20" x14ac:dyDescent="0.25">
      <c r="A26" s="6"/>
      <c r="B26" s="7"/>
      <c r="C26" s="213"/>
      <c r="D26" s="494"/>
      <c r="E26" s="211"/>
      <c r="F26" s="728"/>
      <c r="G26" s="729"/>
      <c r="H26" s="728"/>
      <c r="I26" s="729"/>
      <c r="J26" s="426"/>
      <c r="K26" s="212"/>
      <c r="L26" s="7"/>
      <c r="M26" s="6"/>
      <c r="N26" s="6"/>
      <c r="O26" s="6"/>
    </row>
    <row r="27" spans="1:20" x14ac:dyDescent="0.25">
      <c r="A27" s="6"/>
      <c r="B27" s="7"/>
      <c r="C27" s="494"/>
      <c r="D27" s="494"/>
      <c r="E27" s="211"/>
      <c r="F27" s="728"/>
      <c r="G27" s="729"/>
      <c r="H27" s="728"/>
      <c r="I27" s="729"/>
      <c r="J27" s="426"/>
      <c r="K27" s="212"/>
      <c r="L27" s="7"/>
      <c r="M27" s="6"/>
      <c r="N27" s="6"/>
      <c r="O27" s="6"/>
    </row>
    <row r="28" spans="1:20" x14ac:dyDescent="0.25">
      <c r="A28" s="6"/>
      <c r="B28" s="7"/>
      <c r="C28" s="494"/>
      <c r="D28" s="494"/>
      <c r="E28" s="211"/>
      <c r="F28" s="728"/>
      <c r="G28" s="729"/>
      <c r="H28" s="728"/>
      <c r="I28" s="729"/>
      <c r="J28" s="426"/>
      <c r="K28" s="212"/>
      <c r="L28" s="7"/>
      <c r="M28" s="6"/>
      <c r="N28" s="6"/>
      <c r="O28" s="6"/>
    </row>
    <row r="29" spans="1:20" x14ac:dyDescent="0.25">
      <c r="A29" s="6"/>
      <c r="B29" s="7"/>
      <c r="C29" s="494"/>
      <c r="D29" s="494"/>
      <c r="E29" s="211"/>
      <c r="F29" s="728"/>
      <c r="G29" s="729"/>
      <c r="H29" s="728"/>
      <c r="I29" s="729"/>
      <c r="J29" s="426"/>
      <c r="K29" s="212"/>
      <c r="L29" s="7"/>
      <c r="M29" s="6"/>
      <c r="N29" s="6"/>
      <c r="O29" s="6"/>
    </row>
    <row r="30" spans="1:20" x14ac:dyDescent="0.25">
      <c r="A30" s="6"/>
      <c r="B30" s="7"/>
      <c r="C30" s="494"/>
      <c r="D30" s="494"/>
      <c r="E30" s="211"/>
      <c r="F30" s="728"/>
      <c r="G30" s="729"/>
      <c r="H30" s="728"/>
      <c r="I30" s="729"/>
      <c r="J30" s="426"/>
      <c r="K30" s="212"/>
      <c r="L30" s="7"/>
      <c r="M30" s="6"/>
      <c r="N30" s="6"/>
      <c r="O30" s="6"/>
    </row>
    <row r="31" spans="1:20" x14ac:dyDescent="0.25">
      <c r="A31" s="6"/>
      <c r="B31" s="7"/>
      <c r="C31" s="494"/>
      <c r="D31" s="494"/>
      <c r="E31" s="211"/>
      <c r="F31" s="728"/>
      <c r="G31" s="729"/>
      <c r="H31" s="728"/>
      <c r="I31" s="729"/>
      <c r="J31" s="426"/>
      <c r="K31" s="212"/>
      <c r="L31" s="7"/>
      <c r="M31" s="6"/>
      <c r="N31" s="6"/>
      <c r="O31" s="6"/>
    </row>
    <row r="32" spans="1:20" x14ac:dyDescent="0.25">
      <c r="A32" s="6"/>
      <c r="B32" s="7"/>
      <c r="C32" s="494"/>
      <c r="D32" s="494"/>
      <c r="E32" s="211"/>
      <c r="F32" s="728"/>
      <c r="G32" s="729"/>
      <c r="H32" s="728"/>
      <c r="I32" s="729"/>
      <c r="J32" s="426"/>
      <c r="K32" s="212"/>
      <c r="L32" s="7"/>
      <c r="M32" s="6"/>
      <c r="N32" s="6"/>
      <c r="O32" s="6"/>
    </row>
    <row r="33" spans="1:15" x14ac:dyDescent="0.25">
      <c r="A33" s="6"/>
      <c r="B33" s="7"/>
      <c r="C33" s="494"/>
      <c r="D33" s="494"/>
      <c r="E33" s="211"/>
      <c r="F33" s="728"/>
      <c r="G33" s="729"/>
      <c r="H33" s="728"/>
      <c r="I33" s="729"/>
      <c r="J33" s="426"/>
      <c r="K33" s="212"/>
      <c r="L33" s="7"/>
      <c r="M33" s="6"/>
      <c r="N33" s="6"/>
      <c r="O33" s="6"/>
    </row>
    <row r="34" spans="1:15" x14ac:dyDescent="0.25">
      <c r="A34" s="6"/>
      <c r="B34" s="7"/>
      <c r="C34" s="494"/>
      <c r="D34" s="494"/>
      <c r="E34" s="211"/>
      <c r="F34" s="728"/>
      <c r="G34" s="729"/>
      <c r="H34" s="728"/>
      <c r="I34" s="729"/>
      <c r="J34" s="426"/>
      <c r="K34" s="212"/>
      <c r="L34" s="7"/>
      <c r="M34" s="6"/>
      <c r="N34" s="6"/>
      <c r="O34" s="6"/>
    </row>
    <row r="35" spans="1:15" x14ac:dyDescent="0.25">
      <c r="A35" s="6"/>
      <c r="B35" s="7"/>
      <c r="C35" s="7"/>
      <c r="D35" s="7"/>
      <c r="E35" s="7"/>
      <c r="F35" s="7"/>
      <c r="G35" s="7"/>
      <c r="H35" s="7"/>
      <c r="I35" s="7"/>
      <c r="J35" s="7"/>
      <c r="K35" s="7"/>
      <c r="L35" s="7"/>
      <c r="M35" s="6"/>
      <c r="N35" s="6"/>
      <c r="O35" s="6"/>
    </row>
    <row r="36" spans="1:15" x14ac:dyDescent="0.25">
      <c r="A36" s="6"/>
      <c r="B36" s="6"/>
      <c r="C36" s="6"/>
      <c r="D36" s="6"/>
      <c r="E36" s="6"/>
      <c r="F36" s="6"/>
      <c r="G36" s="6"/>
      <c r="H36" s="6"/>
      <c r="I36" s="6"/>
      <c r="J36" s="6"/>
      <c r="K36" s="6"/>
      <c r="L36" s="6"/>
      <c r="M36" s="6"/>
      <c r="N36" s="6"/>
      <c r="O36" s="6"/>
    </row>
    <row r="37" spans="1:15" x14ac:dyDescent="0.25">
      <c r="A37" s="49"/>
      <c r="B37" s="49"/>
      <c r="C37" s="49"/>
      <c r="D37" s="49"/>
      <c r="E37" s="49"/>
      <c r="F37" s="49"/>
      <c r="G37" s="49"/>
      <c r="H37" s="49"/>
      <c r="I37" s="49"/>
      <c r="J37" s="49"/>
      <c r="K37" s="49"/>
      <c r="L37" s="49"/>
      <c r="M37" s="49"/>
      <c r="N37" s="49"/>
      <c r="O37" s="49"/>
    </row>
    <row r="38" spans="1:15" ht="18.75" x14ac:dyDescent="0.25">
      <c r="A38" s="49"/>
      <c r="B38" s="86" t="s">
        <v>86</v>
      </c>
      <c r="C38" s="82"/>
      <c r="D38" s="82"/>
      <c r="E38" s="82"/>
      <c r="F38" s="82"/>
      <c r="G38" s="82"/>
      <c r="H38" s="82"/>
      <c r="I38" s="82"/>
      <c r="J38" s="82"/>
      <c r="K38" s="82"/>
      <c r="L38" s="49"/>
      <c r="M38" s="49"/>
      <c r="N38" s="49"/>
      <c r="O38" s="49"/>
    </row>
    <row r="39" spans="1:15" ht="21.6" customHeight="1" x14ac:dyDescent="0.25">
      <c r="A39" s="49"/>
      <c r="B39" s="84" t="s">
        <v>392</v>
      </c>
      <c r="C39" s="6"/>
      <c r="D39" s="6"/>
      <c r="E39" s="6"/>
      <c r="F39" s="6"/>
      <c r="G39" s="6"/>
      <c r="H39" s="6"/>
      <c r="I39" s="6"/>
      <c r="J39" s="6"/>
      <c r="K39" s="6"/>
      <c r="L39" s="49"/>
      <c r="M39" s="49"/>
      <c r="N39" s="49"/>
      <c r="O39" s="49"/>
    </row>
    <row r="40" spans="1:15" x14ac:dyDescent="0.25">
      <c r="A40" s="49"/>
      <c r="B40" s="83" t="s">
        <v>88</v>
      </c>
      <c r="C40" s="6"/>
      <c r="D40" s="6"/>
      <c r="E40" s="617"/>
      <c r="F40" s="617"/>
      <c r="G40" s="617"/>
      <c r="H40" s="6"/>
      <c r="I40" s="6"/>
      <c r="J40" s="6"/>
      <c r="K40" s="6"/>
      <c r="L40" s="49"/>
      <c r="M40" s="49"/>
      <c r="N40" s="49"/>
      <c r="O40" s="49"/>
    </row>
    <row r="41" spans="1:15" ht="4.7" customHeight="1" x14ac:dyDescent="0.25">
      <c r="A41" s="49"/>
      <c r="B41" s="6"/>
      <c r="C41" s="6"/>
      <c r="D41" s="6"/>
      <c r="E41" s="6"/>
      <c r="F41" s="6"/>
      <c r="G41" s="6"/>
      <c r="H41" s="6"/>
      <c r="I41" s="6"/>
      <c r="J41" s="6"/>
      <c r="K41" s="6"/>
      <c r="L41" s="49"/>
      <c r="M41" s="49"/>
      <c r="N41" s="49"/>
      <c r="O41" s="49"/>
    </row>
    <row r="42" spans="1:15" x14ac:dyDescent="0.25">
      <c r="A42" s="49"/>
      <c r="B42" s="83" t="s">
        <v>89</v>
      </c>
      <c r="C42" s="6"/>
      <c r="D42" s="6"/>
      <c r="E42" s="617"/>
      <c r="F42" s="617"/>
      <c r="G42" s="617"/>
      <c r="H42" s="6"/>
      <c r="I42" s="6"/>
      <c r="J42" s="6"/>
      <c r="K42" s="6"/>
      <c r="L42" s="49"/>
      <c r="M42" s="49"/>
      <c r="N42" s="49"/>
      <c r="O42" s="49"/>
    </row>
    <row r="43" spans="1:15" ht="4.7" customHeight="1" x14ac:dyDescent="0.25">
      <c r="A43" s="49"/>
      <c r="B43" s="6"/>
      <c r="C43" s="6"/>
      <c r="D43" s="6"/>
      <c r="E43" s="6"/>
      <c r="F43" s="6"/>
      <c r="G43" s="6"/>
      <c r="H43" s="6"/>
      <c r="I43" s="6"/>
      <c r="J43" s="6"/>
      <c r="K43" s="6"/>
      <c r="L43" s="49"/>
      <c r="M43" s="49"/>
      <c r="N43" s="49"/>
      <c r="O43" s="49"/>
    </row>
    <row r="44" spans="1:15" x14ac:dyDescent="0.25">
      <c r="A44" s="49"/>
      <c r="B44" s="83" t="s">
        <v>90</v>
      </c>
      <c r="C44" s="6"/>
      <c r="D44" s="6"/>
      <c r="E44" s="617"/>
      <c r="F44" s="617"/>
      <c r="G44" s="617"/>
      <c r="H44" s="617"/>
      <c r="I44" s="6"/>
      <c r="J44" s="6"/>
      <c r="K44" s="6"/>
      <c r="L44" s="49"/>
      <c r="M44" s="49"/>
      <c r="N44" s="49"/>
      <c r="O44" s="49"/>
    </row>
    <row r="45" spans="1:15" ht="4.7" customHeight="1" x14ac:dyDescent="0.25">
      <c r="A45" s="49"/>
      <c r="B45" s="83"/>
      <c r="C45" s="83"/>
      <c r="D45" s="83"/>
      <c r="E45" s="83"/>
      <c r="F45" s="83"/>
      <c r="G45" s="83"/>
      <c r="H45" s="83"/>
      <c r="I45" s="83"/>
      <c r="J45" s="83"/>
      <c r="K45" s="83"/>
      <c r="L45" s="49"/>
      <c r="M45" s="49"/>
      <c r="N45" s="49"/>
      <c r="O45" s="49"/>
    </row>
    <row r="46" spans="1:15" x14ac:dyDescent="0.25">
      <c r="A46" s="49"/>
      <c r="B46" s="83" t="s">
        <v>91</v>
      </c>
      <c r="C46" s="6"/>
      <c r="D46" s="6"/>
      <c r="E46" s="617"/>
      <c r="F46" s="617"/>
      <c r="G46" s="617"/>
      <c r="H46" s="617"/>
      <c r="I46" s="6"/>
      <c r="J46" s="6"/>
      <c r="K46" s="6"/>
      <c r="L46" s="49"/>
      <c r="M46" s="49"/>
      <c r="N46" s="49"/>
      <c r="O46" s="49"/>
    </row>
    <row r="47" spans="1:15" ht="18.600000000000001" customHeight="1" x14ac:dyDescent="0.25">
      <c r="A47" s="49"/>
      <c r="B47" s="128" t="s">
        <v>92</v>
      </c>
      <c r="C47" s="6"/>
      <c r="D47" s="6"/>
      <c r="E47" s="6"/>
      <c r="F47" s="6"/>
      <c r="G47" s="6"/>
      <c r="H47" s="6"/>
      <c r="I47" s="6"/>
      <c r="J47" s="6"/>
      <c r="K47" s="6"/>
      <c r="L47" s="49"/>
      <c r="M47" s="49"/>
      <c r="N47" s="49"/>
      <c r="O47" s="49"/>
    </row>
    <row r="48" spans="1:15" x14ac:dyDescent="0.25">
      <c r="A48" s="49"/>
      <c r="B48" s="49"/>
      <c r="C48" s="49"/>
      <c r="D48" s="49"/>
      <c r="E48" s="49"/>
      <c r="F48" s="49"/>
      <c r="G48" s="49"/>
      <c r="H48" s="49"/>
      <c r="I48" s="49"/>
      <c r="J48" s="49"/>
      <c r="K48" s="49"/>
      <c r="L48" s="49"/>
      <c r="M48" s="49"/>
      <c r="N48" s="49"/>
      <c r="O48" s="49"/>
    </row>
    <row r="49" spans="1:15" ht="59.45" customHeight="1" x14ac:dyDescent="0.25">
      <c r="A49" s="49"/>
      <c r="B49" s="49"/>
      <c r="C49" s="49"/>
      <c r="D49" s="49"/>
      <c r="E49" s="49"/>
      <c r="F49" s="49"/>
      <c r="G49" s="49"/>
      <c r="H49" s="49"/>
      <c r="I49" s="49"/>
      <c r="J49" s="49"/>
      <c r="K49" s="49"/>
      <c r="L49" s="49"/>
      <c r="M49" s="49"/>
      <c r="N49" s="49"/>
      <c r="O49" s="49"/>
    </row>
    <row r="50" spans="1:15" ht="59.45" customHeight="1" x14ac:dyDescent="0.25">
      <c r="A50" s="49"/>
      <c r="B50" s="49"/>
      <c r="C50" s="49"/>
      <c r="D50" s="49"/>
      <c r="E50" s="49"/>
      <c r="F50" s="49"/>
      <c r="G50" s="49"/>
      <c r="H50" s="49"/>
      <c r="I50" s="49"/>
      <c r="J50" s="49"/>
      <c r="K50" s="49"/>
      <c r="L50" s="49"/>
      <c r="M50" s="49"/>
      <c r="N50" s="49"/>
      <c r="O50" s="49"/>
    </row>
    <row r="51" spans="1:15" ht="59.45" customHeight="1" x14ac:dyDescent="0.25">
      <c r="A51" s="49"/>
      <c r="B51" s="49"/>
      <c r="C51" s="49"/>
      <c r="D51" s="49"/>
      <c r="E51" s="49"/>
      <c r="F51" s="49"/>
      <c r="G51" s="49"/>
      <c r="H51" s="49"/>
      <c r="I51" s="49"/>
      <c r="J51" s="49"/>
      <c r="K51" s="49"/>
      <c r="L51" s="49"/>
      <c r="M51" s="49"/>
      <c r="N51" s="49"/>
      <c r="O51" s="49"/>
    </row>
  </sheetData>
  <sheetProtection algorithmName="SHA-512" hashValue="QtTHifBmMPL8oONNRf5e/anKLqO59PJR2c/CC+xZ+fXfAmGmvM4vazpDm3WR2vLW9Tn9u0uj+QH8QdxgRZBHjQ==" saltValue="RtGjqvA5nTTXvtH9mfX6Yw==" spinCount="100000" sheet="1" objects="1" scenarios="1"/>
  <mergeCells count="49">
    <mergeCell ref="B9:E9"/>
    <mergeCell ref="B10:E10"/>
    <mergeCell ref="H23:I23"/>
    <mergeCell ref="H24:I24"/>
    <mergeCell ref="B12:E12"/>
    <mergeCell ref="B13:E13"/>
    <mergeCell ref="B14:E14"/>
    <mergeCell ref="B15:E15"/>
    <mergeCell ref="B11:E11"/>
    <mergeCell ref="B17:E17"/>
    <mergeCell ref="K5:L5"/>
    <mergeCell ref="E46:H46"/>
    <mergeCell ref="F5:G5"/>
    <mergeCell ref="H5:J5"/>
    <mergeCell ref="H7:J8"/>
    <mergeCell ref="H9:J11"/>
    <mergeCell ref="H12:J13"/>
    <mergeCell ref="H14:J15"/>
    <mergeCell ref="H16:J17"/>
    <mergeCell ref="H34:I34"/>
    <mergeCell ref="B7:E7"/>
    <mergeCell ref="B8:E8"/>
    <mergeCell ref="B16:E16"/>
    <mergeCell ref="H26:I26"/>
    <mergeCell ref="K7:L8"/>
    <mergeCell ref="B20:L21"/>
    <mergeCell ref="H25:I25"/>
    <mergeCell ref="F30:G30"/>
    <mergeCell ref="F31:G31"/>
    <mergeCell ref="F24:G24"/>
    <mergeCell ref="F23:G23"/>
    <mergeCell ref="F25:G25"/>
    <mergeCell ref="F26:G26"/>
    <mergeCell ref="H27:I27"/>
    <mergeCell ref="H28:I28"/>
    <mergeCell ref="F27:G27"/>
    <mergeCell ref="F28:G28"/>
    <mergeCell ref="E44:H44"/>
    <mergeCell ref="H29:I29"/>
    <mergeCell ref="H30:I30"/>
    <mergeCell ref="H31:I31"/>
    <mergeCell ref="H32:I32"/>
    <mergeCell ref="H33:I33"/>
    <mergeCell ref="E40:G40"/>
    <mergeCell ref="E42:G42"/>
    <mergeCell ref="F34:G34"/>
    <mergeCell ref="F29:G29"/>
    <mergeCell ref="F32:G32"/>
    <mergeCell ref="F33:G33"/>
  </mergeCells>
  <conditionalFormatting sqref="F7">
    <cfRule type="cellIs" dxfId="308" priority="21" operator="equal">
      <formula>"NO"</formula>
    </cfRule>
    <cfRule type="cellIs" dxfId="307" priority="22" operator="equal">
      <formula>"YES"</formula>
    </cfRule>
  </conditionalFormatting>
  <conditionalFormatting sqref="F9">
    <cfRule type="cellIs" dxfId="306" priority="10" operator="equal">
      <formula>"Not relevant"</formula>
    </cfRule>
    <cfRule type="cellIs" dxfId="305" priority="11" operator="equal">
      <formula>"No"</formula>
    </cfRule>
    <cfRule type="cellIs" dxfId="304" priority="12" operator="equal">
      <formula>"YES"</formula>
    </cfRule>
  </conditionalFormatting>
  <conditionalFormatting sqref="F12">
    <cfRule type="cellIs" dxfId="303" priority="7" operator="equal">
      <formula>"Not relevant"</formula>
    </cfRule>
    <cfRule type="cellIs" dxfId="302" priority="8" operator="equal">
      <formula>"No"</formula>
    </cfRule>
    <cfRule type="cellIs" dxfId="301" priority="9" operator="equal">
      <formula>"YES"</formula>
    </cfRule>
  </conditionalFormatting>
  <conditionalFormatting sqref="F14">
    <cfRule type="cellIs" dxfId="300" priority="4" operator="equal">
      <formula>"Not relevant"</formula>
    </cfRule>
    <cfRule type="cellIs" dxfId="299" priority="5" operator="equal">
      <formula>"No"</formula>
    </cfRule>
    <cfRule type="cellIs" dxfId="298" priority="6" operator="equal">
      <formula>"YES"</formula>
    </cfRule>
  </conditionalFormatting>
  <conditionalFormatting sqref="F16">
    <cfRule type="cellIs" dxfId="297" priority="1" operator="equal">
      <formula>"Not relevant"</formula>
    </cfRule>
    <cfRule type="cellIs" dxfId="296" priority="2" operator="equal">
      <formula>"No"</formula>
    </cfRule>
    <cfRule type="cellIs" dxfId="295" priority="3" operator="equal">
      <formula>"YES"</formula>
    </cfRule>
  </conditionalFormatting>
  <dataValidations count="4">
    <dataValidation type="list" allowBlank="1" showInputMessage="1" showErrorMessage="1" errorTitle="Error" error="Please select an item from the list!" sqref="F7" xr:uid="{00000000-0002-0000-0800-000000000000}">
      <formula1>INDIRECT("List_Yes_No[Spalte1]")</formula1>
    </dataValidation>
    <dataValidation type="list" allowBlank="1" showInputMessage="1" showErrorMessage="1" sqref="K25:K34 F25:F34" xr:uid="{00000000-0002-0000-0800-000001000000}">
      <formula1>INDIRECT("List_YES_NO[Spalte1]")</formula1>
    </dataValidation>
    <dataValidation type="list" allowBlank="1" showInputMessage="1" showErrorMessage="1" errorTitle="Error" error="Please select an item from the list!" sqref="F9 F12 F14 F16" xr:uid="{00000000-0002-0000-0800-000002000000}">
      <formula1>INDIRECT("List_Yes_No_Not_Relevant[Spalte1]")</formula1>
    </dataValidation>
    <dataValidation type="list" allowBlank="1" showInputMessage="1" showErrorMessage="1" sqref="H25:J34" xr:uid="{00000000-0002-0000-0800-000003000000}">
      <formula1>INDIRECT("List_YES_NO_not_relevant[Spalte1]")</formula1>
    </dataValidation>
  </dataValidations>
  <hyperlinks>
    <hyperlink ref="J2" location="'Menü'!A1" display="← Menue" xr:uid="{00000000-0004-0000-0800-000000000000}"/>
  </hyperlinks>
  <pageMargins left="0.7" right="0.7" top="0.78740157499999996" bottom="0.78740157499999996"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u H 0 M U T I Y t F u o A A A A + A A A A B I A H A B D b 2 5 m a W c v U G F j a 2 F n Z S 5 4 b W w g o h g A K K A U A A A A A A A A A A A A A A A A A A A A A A A A A A A A h Y / R C o I w G I V f R X b v p i t h y O + 8 q O 4 S g i C 6 H X P p S G e 4 2 X y 3 L n q k X i G h r O 6 6 P I f v w H c e t z v k Y 9 s E V 9 V b 3 Z k M x T h C g T K y K 7 W p M j S 4 U 8 h Q z m E n 5 F l U K p h g Y 9 P R 6 g z V z l 1 S Q r z 3 2 C 9 w 1 1 e E R l F M j s V 2 L 2 v V i l A b 6 4 S R C n 1 W 5 f 8 V 4 n B 4 y X C K G c U J S x i m y x j I X E O h z R e h k z G O g P y U s B o a N / S K l y p c b 4 D M E c j 7 B X 8 C U E s D B B Q A A g A I A L h 9 D 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4 f Q x R K I p H u A 4 A A A A R A A A A E w A c A E Z v c m 1 1 b G F z L 1 N l Y 3 R p b 2 4 x L m 0 g o h g A K K A U A A A A A A A A A A A A A A A A A A A A A A A A A A A A K 0 5 N L s n M z 1 M I h t C G 1 g B Q S w E C L Q A U A A I A C A C 4 f Q x R M h i 0 W 6 g A A A D 4 A A A A E g A A A A A A A A A A A A A A A A A A A A A A Q 2 9 u Z m l n L 1 B h Y 2 t h Z 2 U u e G 1 s U E s B A i 0 A F A A C A A g A u H 0 M U Q / K 6 a u k A A A A 6 Q A A A B M A A A A A A A A A A A A A A A A A 9 A A A A F t D b 2 5 0 Z W 5 0 X 1 R 5 c G V z X S 5 4 b W x Q S w E C L Q A U A A I A C A C 4 f Q x 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x b d G H 4 U N k O 6 l 3 s v c 9 B Q v A A A A A A C A A A A A A A Q Z g A A A A E A A C A A A A D P / Y w y n n g Y 1 O x v E C g M k 9 X s e a t I X L Z S z 1 K i V U a 6 4 l d I q A A A A A A O g A A A A A I A A C A A A A A X l 4 d f 3 x z o 9 G y 8 3 6 r U u N E o K M / S D s w m V W v 9 1 A v W J w 5 o E F A A A A C 9 R r q H G 4 i Y d D 4 s 8 N L l q g t U 9 n C 6 v g v S i U C Z R A 2 d x J N S Q p C K s v j + u h j P a t i J h o 0 6 v y q + Q e 6 / h 6 A c / 6 9 S M P C 7 5 v u Q r p G 9 9 S 6 W V g W k x D m A w n 1 8 O E A A A A C B 7 X f t e O D T m Q E + U a 5 G y l 0 S 4 M P T h H H s R x / p 5 X / Z Q q q p h I i x H + 8 w B Z / 8 j D H N R g D E P s t 3 3 J V c x G F U D o L F x M j D f q c r < / D a t a M a s h u p > 
</file>

<file path=customXml/itemProps1.xml><?xml version="1.0" encoding="utf-8"?>
<ds:datastoreItem xmlns:ds="http://schemas.openxmlformats.org/officeDocument/2006/customXml" ds:itemID="{BAC356AC-D058-46EB-9154-D0F1C80427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Einleitung</vt:lpstr>
      <vt:lpstr>Menü</vt:lpstr>
      <vt:lpstr>Antrag</vt:lpstr>
      <vt:lpstr>Begriffsbestimmungen</vt:lpstr>
      <vt:lpstr>Produktbeschreibung</vt:lpstr>
      <vt:lpstr>Kriterium 1</vt:lpstr>
      <vt:lpstr>2 - Liste der Beschränkungen un</vt:lpstr>
      <vt:lpstr>Kriterium 2.1_2.2</vt:lpstr>
      <vt:lpstr>Kriterium 2.3</vt:lpstr>
      <vt:lpstr>Kriterium 2.4</vt:lpstr>
      <vt:lpstr>Kriterium 2.5_2.6_2.7</vt:lpstr>
      <vt:lpstr>Kriterium 3</vt:lpstr>
      <vt:lpstr>Kriterium 4.1</vt:lpstr>
      <vt:lpstr>Kriterium 4.2_4.3</vt:lpstr>
      <vt:lpstr>Kriterium 5</vt:lpstr>
      <vt:lpstr>Kriterium 6</vt:lpstr>
      <vt:lpstr>Kriterium 7 und 8</vt:lpstr>
      <vt:lpstr>Kriterium 9 und 10</vt:lpstr>
      <vt:lpstr>Lists</vt:lpstr>
      <vt:lpstr>List_Waste_</vt:lpstr>
      <vt:lpstr>List_Waste_A</vt:lpstr>
      <vt:lpstr>Materials_List_1_</vt:lpstr>
      <vt:lpstr>Materials_List_1_C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Rimkus-Völker, Andrea</cp:lastModifiedBy>
  <cp:lastPrinted>2020-09-30T14:11:51Z</cp:lastPrinted>
  <dcterms:created xsi:type="dcterms:W3CDTF">2015-06-05T18:19:34Z</dcterms:created>
  <dcterms:modified xsi:type="dcterms:W3CDTF">2021-07-20T09:25:52Z</dcterms:modified>
</cp:coreProperties>
</file>